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220" windowHeight="7770" tabRatio="833"/>
  </bookViews>
  <sheets>
    <sheet name="勝ち上がり" sheetId="26" r:id="rId1"/>
  </sheets>
  <definedNames>
    <definedName name="_xlnm.Print_Area" localSheetId="0">勝ち上がり!$A$1:$AX$59</definedName>
  </definedNames>
  <calcPr calcId="152511"/>
</workbook>
</file>

<file path=xl/calcChain.xml><?xml version="1.0" encoding="utf-8"?>
<calcChain xmlns="http://schemas.openxmlformats.org/spreadsheetml/2006/main">
  <c r="AO42" i="26" l="1"/>
  <c r="AL42" i="26"/>
  <c r="W19" i="26"/>
  <c r="Z19" i="26"/>
  <c r="BC19" i="26"/>
  <c r="AZ19" i="26"/>
  <c r="Q27" i="26" l="1"/>
  <c r="T27" i="26"/>
  <c r="E31" i="26" l="1"/>
  <c r="B31" i="26"/>
  <c r="N22" i="26" l="1"/>
  <c r="K22" i="26"/>
  <c r="E27" i="26" l="1"/>
  <c r="H27" i="26"/>
  <c r="AU31" i="26" l="1"/>
  <c r="AR31" i="26"/>
  <c r="AC31" i="26" l="1"/>
  <c r="Z31" i="26"/>
  <c r="H31" i="26" l="1"/>
  <c r="Z42" i="26" l="1"/>
  <c r="W42" i="26"/>
  <c r="AF46" i="26"/>
  <c r="AC46" i="26"/>
  <c r="T46" i="26"/>
  <c r="Q46" i="26"/>
  <c r="AR27" i="26"/>
  <c r="AO31" i="26"/>
  <c r="AI31" i="26"/>
  <c r="W31" i="26"/>
  <c r="Q31" i="26"/>
  <c r="K31" i="26"/>
  <c r="AL31" i="26"/>
  <c r="AF31" i="26"/>
  <c r="T31" i="26"/>
  <c r="N31" i="26"/>
  <c r="AF27" i="26"/>
  <c r="AO27" i="26"/>
  <c r="AC27" i="26"/>
  <c r="AL22" i="26"/>
  <c r="AI22" i="26"/>
</calcChain>
</file>

<file path=xl/sharedStrings.xml><?xml version="1.0" encoding="utf-8"?>
<sst xmlns="http://schemas.openxmlformats.org/spreadsheetml/2006/main" count="49" uniqueCount="39">
  <si>
    <t>賀　茂</t>
    <rPh sb="0" eb="1">
      <t>ガ</t>
    </rPh>
    <rPh sb="2" eb="3">
      <t>シゲル</t>
    </rPh>
    <phoneticPr fontId="2"/>
  </si>
  <si>
    <t>山　陽</t>
    <rPh sb="0" eb="1">
      <t>ヤマ</t>
    </rPh>
    <rPh sb="2" eb="3">
      <t>ヨウ</t>
    </rPh>
    <phoneticPr fontId="2"/>
  </si>
  <si>
    <t>呉工業</t>
    <rPh sb="0" eb="1">
      <t>クレ</t>
    </rPh>
    <rPh sb="1" eb="3">
      <t>コウギョウ</t>
    </rPh>
    <phoneticPr fontId="2"/>
  </si>
  <si>
    <t>最終結果</t>
    <rPh sb="0" eb="2">
      <t>サイシュウ</t>
    </rPh>
    <rPh sb="2" eb="4">
      <t>ケッカ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</si>
  <si>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</si>
  <si>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</si>
  <si>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</si>
  <si>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男子</t>
    <rPh sb="0" eb="2">
      <t>ダンシ</t>
    </rPh>
    <phoneticPr fontId="2"/>
  </si>
  <si>
    <t>【男子の部】</t>
    <rPh sb="1" eb="3">
      <t>ダンシ</t>
    </rPh>
    <rPh sb="4" eb="5">
      <t>ブ</t>
    </rPh>
    <phoneticPr fontId="2"/>
  </si>
  <si>
    <t>女子</t>
    <rPh sb="0" eb="2">
      <t>ジョシ</t>
    </rPh>
    <phoneticPr fontId="2"/>
  </si>
  <si>
    <t>祇園北</t>
    <rPh sb="0" eb="2">
      <t>ギオン</t>
    </rPh>
    <rPh sb="2" eb="3">
      <t>キタ</t>
    </rPh>
    <phoneticPr fontId="2"/>
  </si>
  <si>
    <t>【女子の部】</t>
    <rPh sb="1" eb="3">
      <t>ジョシ</t>
    </rPh>
    <rPh sb="4" eb="5">
      <t>ブ</t>
    </rPh>
    <phoneticPr fontId="2"/>
  </si>
  <si>
    <t>向　原</t>
    <rPh sb="0" eb="1">
      <t>コウ</t>
    </rPh>
    <rPh sb="2" eb="3">
      <t>ハラ</t>
    </rPh>
    <phoneticPr fontId="2"/>
  </si>
  <si>
    <t>広島城北</t>
    <rPh sb="0" eb="2">
      <t>ヒロシマ</t>
    </rPh>
    <rPh sb="2" eb="4">
      <t>ジョウホク</t>
    </rPh>
    <phoneticPr fontId="2"/>
  </si>
  <si>
    <t>呉　港</t>
    <rPh sb="0" eb="1">
      <t>クレ</t>
    </rPh>
    <rPh sb="2" eb="3">
      <t>ミナト</t>
    </rPh>
    <phoneticPr fontId="2"/>
  </si>
  <si>
    <t>如水館</t>
    <rPh sb="0" eb="3">
      <t>ジョスイカン</t>
    </rPh>
    <phoneticPr fontId="2"/>
  </si>
  <si>
    <t>呉三津田</t>
    <rPh sb="0" eb="1">
      <t>クレ</t>
    </rPh>
    <rPh sb="1" eb="2">
      <t>ミ</t>
    </rPh>
    <rPh sb="2" eb="3">
      <t>ツ</t>
    </rPh>
    <rPh sb="3" eb="4">
      <t>タ</t>
    </rPh>
    <phoneticPr fontId="2"/>
  </si>
  <si>
    <t>修　道</t>
    <rPh sb="0" eb="1">
      <t>オサム</t>
    </rPh>
    <rPh sb="2" eb="3">
      <t>ミチ</t>
    </rPh>
    <phoneticPr fontId="2"/>
  </si>
  <si>
    <t>廿日市</t>
    <rPh sb="0" eb="3">
      <t>ハツカイチ</t>
    </rPh>
    <phoneticPr fontId="2"/>
  </si>
  <si>
    <t>西条農業</t>
    <rPh sb="0" eb="2">
      <t>サイジョウ</t>
    </rPh>
    <rPh sb="2" eb="4">
      <t>ノウギョウ</t>
    </rPh>
    <phoneticPr fontId="2"/>
  </si>
  <si>
    <t>広島桜が丘</t>
    <rPh sb="0" eb="2">
      <t>ヒロシマ</t>
    </rPh>
    <rPh sb="2" eb="3">
      <t>サクラ</t>
    </rPh>
    <rPh sb="4" eb="5">
      <t>オカ</t>
    </rPh>
    <phoneticPr fontId="2"/>
  </si>
  <si>
    <t>宮島工業</t>
    <rPh sb="0" eb="2">
      <t>ミヤジマ</t>
    </rPh>
    <rPh sb="2" eb="4">
      <t>コウギョウ</t>
    </rPh>
    <phoneticPr fontId="2"/>
  </si>
  <si>
    <t>　広</t>
    <rPh sb="1" eb="2">
      <t>ヒロ</t>
    </rPh>
    <phoneticPr fontId="2"/>
  </si>
  <si>
    <t>呉高専</t>
    <rPh sb="0" eb="1">
      <t>クレ</t>
    </rPh>
    <rPh sb="1" eb="2">
      <t>タカ</t>
    </rPh>
    <phoneticPr fontId="2"/>
  </si>
  <si>
    <t>　　　　　　　　　平成28年度広島県高等学校ハンドボール新人大会　結果</t>
    <rPh sb="9" eb="11">
      <t>ヘイセイ</t>
    </rPh>
    <rPh sb="13" eb="15">
      <t>ネンド</t>
    </rPh>
    <rPh sb="15" eb="18">
      <t>ヒロシマケン</t>
    </rPh>
    <rPh sb="18" eb="20">
      <t>コウトウ</t>
    </rPh>
    <rPh sb="20" eb="22">
      <t>ガッコウ</t>
    </rPh>
    <rPh sb="28" eb="30">
      <t>シンジン</t>
    </rPh>
    <rPh sb="30" eb="32">
      <t>タイカイ</t>
    </rPh>
    <rPh sb="33" eb="35">
      <t>ケッカ</t>
    </rPh>
    <phoneticPr fontId="2"/>
  </si>
  <si>
    <t>期 日： 平成２８年１１月１２日（土）・１３日（日）</t>
    <rPh sb="0" eb="1">
      <t>キ</t>
    </rPh>
    <rPh sb="2" eb="3">
      <t>ヒ</t>
    </rPh>
    <rPh sb="5" eb="7">
      <t>ヘイセイ</t>
    </rPh>
    <rPh sb="9" eb="10">
      <t>ネン</t>
    </rPh>
    <rPh sb="12" eb="13">
      <t>ガツ</t>
    </rPh>
    <rPh sb="15" eb="16">
      <t>ニチ</t>
    </rPh>
    <rPh sb="17" eb="18">
      <t>ツチ</t>
    </rPh>
    <rPh sb="22" eb="23">
      <t>ニチ</t>
    </rPh>
    <rPh sb="24" eb="25">
      <t>ニチ</t>
    </rPh>
    <phoneticPr fontId="2"/>
  </si>
  <si>
    <t>会 場： 呉市総合体育館</t>
    <rPh sb="0" eb="1">
      <t>カイ</t>
    </rPh>
    <rPh sb="2" eb="3">
      <t>ジョウ</t>
    </rPh>
    <rPh sb="5" eb="7">
      <t>クレシ</t>
    </rPh>
    <rPh sb="7" eb="9">
      <t>ソウゴウ</t>
    </rPh>
    <rPh sb="9" eb="12">
      <t>タイイクカン</t>
    </rPh>
    <phoneticPr fontId="2"/>
  </si>
  <si>
    <t>主 催： 広島県高等学校体育連盟　広島県教育委員会</t>
    <rPh sb="0" eb="1">
      <t>シュ</t>
    </rPh>
    <rPh sb="2" eb="3">
      <t>モヨオ</t>
    </rPh>
    <rPh sb="5" eb="8">
      <t>ヒロシマケン</t>
    </rPh>
    <rPh sb="8" eb="10">
      <t>コウトウ</t>
    </rPh>
    <rPh sb="10" eb="12">
      <t>ガッコウ</t>
    </rPh>
    <rPh sb="12" eb="14">
      <t>タイイク</t>
    </rPh>
    <rPh sb="14" eb="16">
      <t>レンメイ</t>
    </rPh>
    <rPh sb="17" eb="20">
      <t>ヒロシマケン</t>
    </rPh>
    <rPh sb="20" eb="22">
      <t>キョウイク</t>
    </rPh>
    <rPh sb="22" eb="25">
      <t>イインカイ</t>
    </rPh>
    <phoneticPr fontId="2"/>
  </si>
  <si>
    <t>※男女とも１位～4位は１２月に開催される全国高等学校ハンドボール選抜大会県予選会のシード権を得る。</t>
    <rPh sb="1" eb="3">
      <t>ダンジョ</t>
    </rPh>
    <rPh sb="6" eb="7">
      <t>イ</t>
    </rPh>
    <rPh sb="9" eb="10">
      <t>イ</t>
    </rPh>
    <rPh sb="13" eb="14">
      <t>ガツ</t>
    </rPh>
    <rPh sb="15" eb="17">
      <t>カイサイ</t>
    </rPh>
    <rPh sb="44" eb="45">
      <t>ケン</t>
    </rPh>
    <rPh sb="46" eb="47">
      <t>エ</t>
    </rPh>
    <phoneticPr fontId="2"/>
  </si>
  <si>
    <t xml:space="preserve"> </t>
    <phoneticPr fontId="2"/>
  </si>
  <si>
    <t xml:space="preserve">  </t>
    <phoneticPr fontId="2"/>
  </si>
  <si>
    <t>7TC</t>
    <phoneticPr fontId="2"/>
  </si>
  <si>
    <t>　　広</t>
    <rPh sb="2" eb="3">
      <t>ヒロ</t>
    </rPh>
    <phoneticPr fontId="2"/>
  </si>
  <si>
    <t>　修　道</t>
    <rPh sb="1" eb="2">
      <t>オサム</t>
    </rPh>
    <rPh sb="3" eb="4">
      <t>ミチ</t>
    </rPh>
    <phoneticPr fontId="2"/>
  </si>
  <si>
    <t>　山陽高等学校</t>
    <rPh sb="1" eb="3">
      <t>サンヨウ</t>
    </rPh>
    <rPh sb="3" eb="5">
      <t>コウトウ</t>
    </rPh>
    <rPh sb="5" eb="7">
      <t>ガッコウ</t>
    </rPh>
    <phoneticPr fontId="2"/>
  </si>
  <si>
    <t>　広島桜が丘高等学校</t>
    <rPh sb="1" eb="3">
      <t>ヒロシマ</t>
    </rPh>
    <rPh sb="3" eb="4">
      <t>サクラ</t>
    </rPh>
    <rPh sb="5" eb="6">
      <t>オカ</t>
    </rPh>
    <rPh sb="6" eb="8">
      <t>コウトウ</t>
    </rPh>
    <rPh sb="8" eb="10">
      <t>ガッコウ</t>
    </rPh>
    <phoneticPr fontId="2"/>
  </si>
  <si>
    <t>　祇園北高等学校</t>
    <rPh sb="1" eb="3">
      <t>ギオン</t>
    </rPh>
    <rPh sb="3" eb="4">
      <t>キタ</t>
    </rPh>
    <rPh sb="4" eb="6">
      <t>コウトウ</t>
    </rPh>
    <rPh sb="6" eb="8">
      <t>ガッコウ</t>
    </rPh>
    <phoneticPr fontId="2"/>
  </si>
  <si>
    <t>　向原高等学校</t>
    <rPh sb="1" eb="3">
      <t>ムカイハラ</t>
    </rPh>
    <rPh sb="3" eb="5">
      <t>コウトウ</t>
    </rPh>
    <rPh sb="5" eb="7">
      <t>ガッコウ</t>
    </rPh>
    <phoneticPr fontId="2"/>
  </si>
  <si>
    <t>　修道高等学校</t>
    <rPh sb="1" eb="3">
      <t>シュウドウ</t>
    </rPh>
    <rPh sb="3" eb="5">
      <t>コウトウ</t>
    </rPh>
    <rPh sb="5" eb="7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</si>
</sst>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4"/>
      <name val="ＭＳ Ｐ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theme="1"/>
      </top>
      <bottom style="hair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theme="1"/>
      </right>
      <top style="thin">
        <color theme="1"/>
      </top>
      <bottom/>
      <diagonal/>
    </border>
    <border>
      <left style="hair">
        <color indexed="64"/>
      </left>
      <right style="thin">
        <color theme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hair">
        <color indexed="64"/>
      </bottom>
      <diagonal/>
    </border>
    <border>
      <left style="hair">
        <color auto="1"/>
      </left>
      <right style="thin">
        <color rgb="FFFF0000"/>
      </right>
      <top style="thin">
        <color rgb="FFFF0000"/>
      </top>
      <bottom/>
      <diagonal/>
    </border>
    <border>
      <left style="hair">
        <color indexed="64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thin">
        <color rgb="FFFF0000"/>
      </left>
      <right/>
      <top/>
      <bottom style="thin">
        <color auto="1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thin">
        <color rgb="FFFF0000"/>
      </left>
      <right style="hair">
        <color indexed="64"/>
      </right>
      <top/>
      <bottom/>
      <diagonal/>
    </border>
    <border>
      <left style="thin">
        <color rgb="FFFF0000"/>
      </left>
      <right/>
      <top style="thin">
        <color auto="1"/>
      </top>
      <bottom/>
      <diagonal/>
    </border>
    <border>
      <left/>
      <right style="thin">
        <color rgb="FFFF0000"/>
      </right>
      <top style="thin">
        <color auto="1"/>
      </top>
      <bottom/>
      <diagonal/>
    </border>
    <border>
      <left/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hair">
        <color indexed="64"/>
      </right>
      <top style="thin">
        <color rgb="FFFF0000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vertical="top" textRotation="255"/>
    </xf>
    <xf numFmtId="0" fontId="8" fillId="0" borderId="0" xfId="0" applyFont="1" applyAlignment="1">
      <alignment vertical="top" textRotation="255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top" textRotation="255"/>
    </xf>
    <xf numFmtId="0" fontId="1" fillId="0" borderId="0" xfId="0" applyFont="1" applyAlignme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top" textRotation="255"/>
    </xf>
    <xf numFmtId="0" fontId="4" fillId="0" borderId="0" xfId="0" applyFont="1" applyFill="1" applyAlignment="1">
      <alignment vertical="top" textRotation="255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Border="1" applyAlignment="1">
      <alignment vertical="center"/>
    </xf>
    <xf numFmtId="20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quotePrefix="1" applyNumberFormat="1" applyFont="1" applyBorder="1" applyAlignment="1">
      <alignment horizontal="center" vertical="center"/>
    </xf>
    <xf numFmtId="0" fontId="9" fillId="0" borderId="0" xfId="0" quotePrefix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9" fillId="0" borderId="0" xfId="0" applyFont="1" applyBorder="1" applyAlignment="1">
      <alignment vertical="center" shrinkToFit="1"/>
    </xf>
    <xf numFmtId="49" fontId="4" fillId="0" borderId="0" xfId="0" quotePrefix="1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9" fillId="0" borderId="12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4" fillId="0" borderId="4" xfId="0" applyNumberFormat="1" applyFont="1" applyBorder="1" applyAlignment="1">
      <alignment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 textRotation="255"/>
    </xf>
    <xf numFmtId="0" fontId="12" fillId="0" borderId="0" xfId="0" applyFont="1" applyFill="1" applyAlignment="1">
      <alignment vertical="top" textRotation="255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 textRotation="255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shrinkToFit="1"/>
    </xf>
    <xf numFmtId="0" fontId="4" fillId="0" borderId="13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 textRotation="255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9" fillId="0" borderId="33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/>
    </xf>
    <xf numFmtId="0" fontId="9" fillId="0" borderId="0" xfId="0" applyNumberFormat="1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9" fillId="0" borderId="3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36" xfId="0" applyNumberFormat="1" applyFont="1" applyBorder="1" applyAlignment="1">
      <alignment vertical="center" shrinkToFit="1"/>
    </xf>
    <xf numFmtId="0" fontId="4" fillId="0" borderId="3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 shrinkToFit="1"/>
    </xf>
    <xf numFmtId="0" fontId="4" fillId="0" borderId="3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top" textRotation="255"/>
    </xf>
    <xf numFmtId="0" fontId="0" fillId="0" borderId="33" xfId="0" applyBorder="1" applyAlignment="1">
      <alignment horizontal="center"/>
    </xf>
    <xf numFmtId="0" fontId="12" fillId="0" borderId="0" xfId="0" applyFont="1" applyFill="1" applyAlignment="1">
      <alignment horizontal="center" vertical="top" textRotation="255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 vertical="top" textRotation="255"/>
    </xf>
    <xf numFmtId="0" fontId="7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13" fillId="0" borderId="33" xfId="0" applyFont="1" applyBorder="1" applyAlignment="1">
      <alignment horizontal="right" vertical="center" shrinkToFit="1"/>
    </xf>
    <xf numFmtId="0" fontId="14" fillId="0" borderId="8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6"/>
  <sheetViews>
    <sheetView tabSelected="1" topLeftCell="A9" zoomScale="70" zoomScaleNormal="70" zoomScaleSheetLayoutView="75" workbookViewId="0">
      <selection activeCell="AR19" sqref="AR19"/>
    </sheetView>
  </sheetViews>
  <sheetFormatPr defaultColWidth="9" defaultRowHeight="13" x14ac:dyDescent="0.2"/>
  <cols>
    <col min="1" max="59" width="3.36328125" style="1" customWidth="1"/>
    <col min="60" max="76" width="2.6328125" style="1" customWidth="1"/>
    <col min="77" max="77" width="2.26953125" style="1" customWidth="1"/>
    <col min="78" max="16384" width="9" style="1"/>
  </cols>
  <sheetData>
    <row r="1" spans="2:50" ht="37.5" customHeight="1" x14ac:dyDescent="0.2">
      <c r="D1" s="181" t="s">
        <v>24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</row>
    <row r="2" spans="2:50" ht="18" customHeight="1" x14ac:dyDescent="0.2"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2:50" s="7" customFormat="1" ht="18" customHeight="1" x14ac:dyDescent="0.2">
      <c r="T3" s="4"/>
      <c r="U3" s="4"/>
      <c r="V3" s="4"/>
      <c r="W3" s="4"/>
      <c r="X3" s="4"/>
      <c r="Y3" s="4"/>
      <c r="Z3" s="8" t="s">
        <v>25</v>
      </c>
      <c r="AA3" s="4"/>
      <c r="AC3" s="4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2:50" s="7" customFormat="1" ht="18" customHeight="1" x14ac:dyDescent="0.2">
      <c r="T4" s="4"/>
      <c r="U4" s="4"/>
      <c r="V4" s="4"/>
      <c r="W4" s="4"/>
      <c r="X4" s="4"/>
      <c r="Y4" s="4"/>
      <c r="Z4" s="8" t="s">
        <v>26</v>
      </c>
      <c r="AA4" s="4"/>
      <c r="AC4" s="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2:50" s="7" customFormat="1" ht="16.5" customHeight="1" x14ac:dyDescent="0.2">
      <c r="U5" s="4"/>
      <c r="V5" s="4"/>
      <c r="W5" s="4"/>
      <c r="X5" s="4"/>
      <c r="Y5" s="4"/>
      <c r="Z5" s="8" t="s">
        <v>27</v>
      </c>
      <c r="AA5" s="4"/>
      <c r="AB5" s="4"/>
      <c r="AC5" s="4"/>
      <c r="AD5" s="4"/>
      <c r="AE5" s="4"/>
      <c r="AF5" s="4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2:50" s="7" customFormat="1" ht="16.5" customHeight="1" x14ac:dyDescent="0.2">
      <c r="U6" s="4"/>
      <c r="V6" s="4"/>
      <c r="W6" s="4"/>
      <c r="X6" s="4"/>
      <c r="Y6" s="4"/>
      <c r="Z6" s="8"/>
      <c r="AA6" s="4"/>
      <c r="AB6" s="4"/>
      <c r="AC6" s="4"/>
      <c r="AD6" s="4"/>
      <c r="AE6" s="4"/>
      <c r="AF6" s="4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2:50" s="59" customFormat="1" ht="21" customHeight="1" x14ac:dyDescent="0.2">
      <c r="D7" s="178" t="s">
        <v>3</v>
      </c>
      <c r="E7" s="178"/>
      <c r="F7" s="178"/>
      <c r="G7" s="178"/>
      <c r="U7" s="4"/>
      <c r="V7" s="4"/>
      <c r="W7" s="4"/>
      <c r="X7" s="4"/>
      <c r="Y7" s="4"/>
      <c r="Z7" s="8"/>
      <c r="AA7" s="4"/>
      <c r="AB7" s="4"/>
      <c r="AC7" s="4"/>
      <c r="AD7" s="4"/>
      <c r="AE7" s="4"/>
      <c r="AF7" s="4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2:50" s="59" customFormat="1" ht="21.75" customHeight="1" x14ac:dyDescent="0.2">
      <c r="D8" s="184" t="s">
        <v>7</v>
      </c>
      <c r="E8" s="182" t="s">
        <v>4</v>
      </c>
      <c r="F8" s="182"/>
      <c r="G8" s="182"/>
      <c r="H8" s="183" t="s">
        <v>34</v>
      </c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9</v>
      </c>
      <c r="V8" s="182" t="s">
        <v>4</v>
      </c>
      <c r="W8" s="182"/>
      <c r="X8" s="182"/>
      <c r="Y8" s="183" t="s">
        <v>34</v>
      </c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2:50" s="59" customFormat="1" ht="21.75" customHeight="1" x14ac:dyDescent="0.2">
      <c r="D9" s="185"/>
      <c r="E9" s="182" t="s">
        <v>5</v>
      </c>
      <c r="F9" s="182"/>
      <c r="G9" s="182"/>
      <c r="H9" s="183" t="s">
        <v>37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5"/>
      <c r="V9" s="182" t="s">
        <v>5</v>
      </c>
      <c r="W9" s="182"/>
      <c r="X9" s="182"/>
      <c r="Y9" s="183" t="s">
        <v>35</v>
      </c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2:50" s="59" customFormat="1" ht="21.75" customHeight="1" x14ac:dyDescent="0.2">
      <c r="D10" s="186"/>
      <c r="E10" s="182" t="s">
        <v>6</v>
      </c>
      <c r="F10" s="182"/>
      <c r="G10" s="182"/>
      <c r="H10" s="183" t="s">
        <v>38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6"/>
      <c r="V10" s="182" t="s">
        <v>6</v>
      </c>
      <c r="W10" s="182"/>
      <c r="X10" s="182"/>
      <c r="Y10" s="189" t="s">
        <v>36</v>
      </c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1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2:50" s="98" customFormat="1" ht="16.5" x14ac:dyDescent="0.2">
      <c r="U11" s="4"/>
      <c r="V11" s="4"/>
      <c r="W11" s="4"/>
      <c r="X11" s="4"/>
      <c r="Y11" s="4"/>
      <c r="Z11" s="8"/>
      <c r="AA11" s="4"/>
      <c r="AB11" s="4"/>
      <c r="AC11" s="4"/>
      <c r="AD11" s="4"/>
      <c r="AE11" s="4"/>
      <c r="AF11" s="4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2:50" s="61" customFormat="1" ht="16.5" x14ac:dyDescent="0.2">
      <c r="D12" s="19" t="s">
        <v>28</v>
      </c>
      <c r="U12" s="4"/>
      <c r="V12" s="4"/>
      <c r="W12" s="4"/>
      <c r="X12" s="4"/>
      <c r="Y12" s="4"/>
      <c r="Z12" s="8"/>
      <c r="AA12" s="4"/>
      <c r="AB12" s="4"/>
      <c r="AC12" s="4"/>
      <c r="AD12" s="4"/>
      <c r="AE12" s="4"/>
      <c r="AF12" s="4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2:50" s="98" customFormat="1" ht="16.5" x14ac:dyDescent="0.2">
      <c r="D13" s="19"/>
      <c r="U13" s="4"/>
      <c r="V13" s="4"/>
      <c r="W13" s="4"/>
      <c r="X13" s="4"/>
      <c r="Y13" s="4"/>
      <c r="Z13" s="8"/>
      <c r="AA13" s="4"/>
      <c r="AB13" s="4"/>
      <c r="AC13" s="4"/>
      <c r="AD13" s="4"/>
      <c r="AE13" s="4"/>
      <c r="AF13" s="4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2:50" s="98" customFormat="1" ht="16.5" x14ac:dyDescent="0.2">
      <c r="D14" s="19"/>
      <c r="U14" s="4"/>
      <c r="V14" s="4"/>
      <c r="W14" s="4"/>
      <c r="X14" s="4"/>
      <c r="Y14" s="4"/>
      <c r="Z14" s="8"/>
      <c r="AA14" s="4"/>
      <c r="AB14" s="4"/>
      <c r="AC14" s="4"/>
      <c r="AD14" s="4"/>
      <c r="AE14" s="4"/>
      <c r="AF14" s="4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2:50" s="7" customFormat="1" ht="19.5" customHeight="1" x14ac:dyDescent="0.2">
      <c r="B15" s="30"/>
      <c r="U15" s="4"/>
      <c r="V15" s="4"/>
      <c r="W15" s="4"/>
      <c r="X15" s="4"/>
      <c r="Y15" s="4"/>
      <c r="Z15" s="8"/>
      <c r="AA15" s="4"/>
      <c r="AB15" s="4"/>
      <c r="AC15" s="4"/>
      <c r="AD15" s="4"/>
      <c r="AE15" s="4"/>
      <c r="AF15" s="4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2:50" s="7" customFormat="1" ht="21.75" customHeight="1" x14ac:dyDescent="0.2">
      <c r="C16" s="14"/>
      <c r="D16" s="71" t="s">
        <v>8</v>
      </c>
      <c r="E16" s="62"/>
      <c r="F16" s="62"/>
      <c r="G16" s="62"/>
      <c r="H16" s="6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60" s="7" customFormat="1" ht="16.5" customHeight="1" x14ac:dyDescent="0.2">
      <c r="C17" s="14"/>
      <c r="E17" s="63"/>
      <c r="F17" s="64"/>
      <c r="G17" s="64"/>
      <c r="H17" s="64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14"/>
      <c r="X17" s="19"/>
      <c r="Y17" s="19"/>
      <c r="Z17" s="19"/>
      <c r="AA17" s="19"/>
      <c r="AB17" s="19"/>
    </row>
    <row r="18" spans="1:60" s="7" customFormat="1" ht="18" customHeight="1" x14ac:dyDescent="0.2">
      <c r="B18" s="62"/>
      <c r="C18" s="63"/>
      <c r="D18" s="64"/>
      <c r="E18" s="64"/>
      <c r="F18" s="64"/>
      <c r="G18" s="74"/>
      <c r="H18" s="74"/>
      <c r="I18" s="74"/>
      <c r="J18" s="74"/>
      <c r="K18" s="74"/>
      <c r="L18" s="74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126"/>
      <c r="X18" s="126"/>
      <c r="Y18" s="135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Y18" s="126"/>
      <c r="AZ18" s="136"/>
      <c r="BA18" s="140"/>
      <c r="BB18" s="163"/>
      <c r="BC18" s="163"/>
      <c r="BD18" s="124"/>
    </row>
    <row r="19" spans="1:60" s="7" customFormat="1" ht="19.5" customHeight="1" x14ac:dyDescent="0.2">
      <c r="B19" s="62"/>
      <c r="C19" s="63"/>
      <c r="D19" s="64"/>
      <c r="E19" s="64"/>
      <c r="F19" s="64"/>
      <c r="G19" s="126"/>
      <c r="H19" s="126"/>
      <c r="I19" s="126"/>
      <c r="J19" s="126"/>
      <c r="K19" s="126"/>
      <c r="L19" s="131"/>
      <c r="M19" s="170"/>
      <c r="N19" s="10"/>
      <c r="O19" s="10"/>
      <c r="P19" s="10"/>
      <c r="Q19" s="10"/>
      <c r="R19" s="10"/>
      <c r="S19" s="10"/>
      <c r="T19" s="10"/>
      <c r="U19" s="10"/>
      <c r="V19" s="173"/>
      <c r="W19" s="85">
        <f>SUM(X19,X20)</f>
        <v>12</v>
      </c>
      <c r="X19" s="104">
        <v>5</v>
      </c>
      <c r="Y19" s="137">
        <v>13</v>
      </c>
      <c r="Z19" s="142">
        <f>SUM(Y19:Y20)</f>
        <v>27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32"/>
      <c r="AL19" s="126"/>
      <c r="AM19" s="126"/>
      <c r="AN19" s="126"/>
      <c r="AO19" s="126"/>
      <c r="AP19" s="126"/>
      <c r="AQ19" s="74"/>
      <c r="AR19" s="74"/>
      <c r="AS19" s="74"/>
      <c r="AT19" s="74"/>
      <c r="AY19" s="126"/>
      <c r="AZ19" s="144">
        <f>SUM(BA19,BA20)</f>
        <v>24</v>
      </c>
      <c r="BA19" s="137">
        <v>14</v>
      </c>
      <c r="BB19" s="137">
        <v>6</v>
      </c>
      <c r="BC19" s="142">
        <f>SUM(BB19:BB20)</f>
        <v>18</v>
      </c>
      <c r="BD19" s="164"/>
    </row>
    <row r="20" spans="1:60" s="7" customFormat="1" ht="19.5" customHeight="1" x14ac:dyDescent="0.2">
      <c r="A20" s="27"/>
      <c r="B20" s="62"/>
      <c r="C20" s="63"/>
      <c r="D20" s="64"/>
      <c r="E20" s="64"/>
      <c r="F20" s="64"/>
      <c r="G20" s="126"/>
      <c r="H20" s="126"/>
      <c r="I20" s="126"/>
      <c r="J20" s="126"/>
      <c r="K20" s="126"/>
      <c r="L20" s="131"/>
      <c r="M20" s="14"/>
      <c r="N20" s="14"/>
      <c r="O20" s="14"/>
      <c r="P20" s="14"/>
      <c r="Q20" s="14"/>
      <c r="R20" s="14"/>
      <c r="S20" s="14"/>
      <c r="T20" s="14"/>
      <c r="U20" s="14"/>
      <c r="V20" s="57"/>
      <c r="W20" s="77"/>
      <c r="X20" s="87">
        <v>7</v>
      </c>
      <c r="Y20" s="87">
        <v>14</v>
      </c>
      <c r="Z20" s="78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32"/>
      <c r="AL20" s="126"/>
      <c r="AM20" s="126"/>
      <c r="AN20" s="126"/>
      <c r="AO20" s="126"/>
      <c r="AP20" s="126"/>
      <c r="AQ20" s="74"/>
      <c r="AR20" s="74"/>
      <c r="AS20" s="74"/>
      <c r="AT20" s="74"/>
      <c r="AY20" s="80"/>
      <c r="AZ20" s="145"/>
      <c r="BA20" s="81">
        <v>10</v>
      </c>
      <c r="BB20" s="81">
        <v>12</v>
      </c>
      <c r="BC20" s="78"/>
      <c r="BD20" s="165"/>
    </row>
    <row r="21" spans="1:60" s="46" customFormat="1" ht="19.5" customHeight="1" x14ac:dyDescent="0.25">
      <c r="A21" s="48"/>
      <c r="G21" s="168"/>
      <c r="H21" s="168"/>
      <c r="I21" s="168"/>
      <c r="J21" s="168"/>
      <c r="K21" s="168"/>
      <c r="L21" s="172"/>
      <c r="M21" s="42"/>
      <c r="N21" s="42"/>
      <c r="O21" s="42"/>
      <c r="P21" s="42"/>
      <c r="Q21" s="42"/>
      <c r="R21" s="42"/>
      <c r="S21" s="42"/>
      <c r="T21" s="42"/>
      <c r="U21" s="42"/>
      <c r="V21" s="54"/>
      <c r="W21" s="159"/>
      <c r="X21" s="60"/>
      <c r="Y21" s="54"/>
      <c r="Z21" s="49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167"/>
      <c r="AL21" s="168"/>
      <c r="AM21" s="168"/>
      <c r="AN21" s="168"/>
      <c r="AO21" s="168"/>
      <c r="AP21" s="168"/>
      <c r="AQ21" s="42"/>
      <c r="AY21" s="80"/>
      <c r="AZ21" s="146"/>
      <c r="BA21" s="52"/>
      <c r="BB21" s="80"/>
      <c r="BC21" s="80"/>
      <c r="BD21" s="165"/>
    </row>
    <row r="22" spans="1:60" s="7" customFormat="1" ht="16.5" customHeight="1" x14ac:dyDescent="0.2">
      <c r="A22" s="12"/>
      <c r="B22" s="74"/>
      <c r="C22" s="74"/>
      <c r="D22" s="96"/>
      <c r="E22" s="96"/>
      <c r="F22" s="131"/>
      <c r="G22" s="132"/>
      <c r="H22" s="126"/>
      <c r="I22" s="126"/>
      <c r="J22" s="126"/>
      <c r="K22" s="171">
        <f>SUM(L22,L23,L24,L25)</f>
        <v>22</v>
      </c>
      <c r="L22" s="137">
        <v>11</v>
      </c>
      <c r="M22" s="104">
        <v>11</v>
      </c>
      <c r="N22" s="91">
        <f>SUM(M22:M23,M24,M25)</f>
        <v>20</v>
      </c>
      <c r="O22" s="11"/>
      <c r="P22" s="11"/>
      <c r="Q22" s="11"/>
      <c r="R22" s="151"/>
      <c r="S22" s="132"/>
      <c r="T22" s="123"/>
      <c r="U22" s="123"/>
      <c r="V22" s="73"/>
      <c r="W22" s="15"/>
      <c r="X22" s="15"/>
      <c r="Y22" s="15"/>
      <c r="Z22" s="15"/>
      <c r="AA22" s="15"/>
      <c r="AB22" s="15"/>
      <c r="AC22" s="15"/>
      <c r="AD22" s="97"/>
      <c r="AE22" s="149"/>
      <c r="AF22" s="11"/>
      <c r="AG22" s="11"/>
      <c r="AH22" s="11"/>
      <c r="AI22" s="85">
        <f>SUM(AJ22,AJ23)</f>
        <v>10</v>
      </c>
      <c r="AJ22" s="122">
        <v>4</v>
      </c>
      <c r="AK22" s="166">
        <v>15</v>
      </c>
      <c r="AL22" s="142">
        <f>SUM(AK22:AK23)</f>
        <v>25</v>
      </c>
      <c r="AM22" s="126"/>
      <c r="AN22" s="126"/>
      <c r="AO22" s="126"/>
      <c r="AP22" s="126"/>
      <c r="AQ22" s="132"/>
      <c r="AR22" s="123"/>
      <c r="AS22" s="123"/>
      <c r="AT22" s="74"/>
      <c r="AY22" s="176" t="s">
        <v>33</v>
      </c>
      <c r="AZ22" s="177"/>
      <c r="BA22" s="126"/>
      <c r="BB22" s="126"/>
      <c r="BC22" s="176" t="s">
        <v>32</v>
      </c>
      <c r="BD22" s="177"/>
    </row>
    <row r="23" spans="1:60" s="7" customFormat="1" ht="16.5" customHeight="1" x14ac:dyDescent="0.25">
      <c r="A23" s="13"/>
      <c r="B23" s="26"/>
      <c r="C23" s="26"/>
      <c r="D23" s="53"/>
      <c r="E23" s="53"/>
      <c r="F23" s="131"/>
      <c r="G23" s="132"/>
      <c r="H23" s="123"/>
      <c r="I23" s="123"/>
      <c r="J23" s="43"/>
      <c r="K23" s="77"/>
      <c r="L23" s="87">
        <v>11</v>
      </c>
      <c r="M23" s="87">
        <v>9</v>
      </c>
      <c r="N23" s="78"/>
      <c r="O23" s="36"/>
      <c r="P23" s="80"/>
      <c r="Q23" s="80"/>
      <c r="R23" s="138"/>
      <c r="S23" s="133"/>
      <c r="T23" s="80"/>
      <c r="U23" s="80"/>
      <c r="V23" s="76"/>
      <c r="W23" s="37"/>
      <c r="X23" s="37"/>
      <c r="Y23" s="37"/>
      <c r="Z23" s="37"/>
      <c r="AA23" s="37"/>
      <c r="AB23" s="37"/>
      <c r="AC23" s="37"/>
      <c r="AD23" s="80"/>
      <c r="AE23" s="133"/>
      <c r="AF23" s="80"/>
      <c r="AG23" s="80"/>
      <c r="AH23" s="35"/>
      <c r="AI23" s="77"/>
      <c r="AJ23" s="90">
        <v>6</v>
      </c>
      <c r="AK23" s="90">
        <v>10</v>
      </c>
      <c r="AL23" s="78"/>
      <c r="AM23" s="97"/>
      <c r="AN23" s="97"/>
      <c r="AO23" s="97"/>
      <c r="AP23" s="123"/>
      <c r="AQ23" s="132"/>
      <c r="AR23" s="123"/>
      <c r="AS23" s="123"/>
      <c r="AT23" s="74"/>
      <c r="AY23" s="177"/>
      <c r="AZ23" s="177"/>
      <c r="BA23" s="19"/>
      <c r="BB23" s="19"/>
      <c r="BC23" s="177"/>
      <c r="BD23" s="177"/>
    </row>
    <row r="24" spans="1:60" s="46" customFormat="1" ht="16.5" customHeight="1" x14ac:dyDescent="0.2">
      <c r="A24" s="42"/>
      <c r="B24" s="42"/>
      <c r="C24" s="42"/>
      <c r="D24" s="42"/>
      <c r="E24" s="42"/>
      <c r="F24" s="131"/>
      <c r="G24" s="154"/>
      <c r="H24" s="42"/>
      <c r="I24" s="42"/>
      <c r="J24" s="44"/>
      <c r="K24" s="54"/>
      <c r="L24" s="90"/>
      <c r="M24" s="90"/>
      <c r="N24" s="54"/>
      <c r="O24" s="39"/>
      <c r="P24" s="39"/>
      <c r="Q24" s="39"/>
      <c r="R24" s="139"/>
      <c r="S24" s="134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134"/>
      <c r="AF24" s="39"/>
      <c r="AG24" s="39"/>
      <c r="AH24" s="45"/>
      <c r="AI24" s="54"/>
      <c r="AJ24" s="90"/>
      <c r="AK24" s="90"/>
      <c r="AL24" s="54"/>
      <c r="AM24" s="42"/>
      <c r="AN24" s="42"/>
      <c r="AO24" s="42"/>
      <c r="AP24" s="42"/>
      <c r="AQ24" s="154"/>
      <c r="AR24" s="42"/>
      <c r="AS24" s="42"/>
      <c r="AT24" s="42"/>
      <c r="AW24" s="42"/>
      <c r="AY24" s="177"/>
      <c r="AZ24" s="177"/>
      <c r="BA24" s="102"/>
      <c r="BB24" s="102"/>
      <c r="BC24" s="177"/>
      <c r="BD24" s="177"/>
    </row>
    <row r="25" spans="1:60" s="7" customFormat="1" ht="16.5" customHeight="1" x14ac:dyDescent="0.2">
      <c r="A25" s="18"/>
      <c r="B25" s="5"/>
      <c r="C25" s="5"/>
      <c r="D25" s="5"/>
      <c r="E25" s="5"/>
      <c r="F25" s="131"/>
      <c r="G25" s="132"/>
      <c r="H25" s="123"/>
      <c r="I25" s="123"/>
      <c r="J25" s="55"/>
      <c r="K25" s="103"/>
      <c r="L25" s="90"/>
      <c r="M25" s="90"/>
      <c r="N25" s="103"/>
      <c r="O25" s="56"/>
      <c r="P25" s="56"/>
      <c r="Q25" s="56"/>
      <c r="R25" s="152"/>
      <c r="S25" s="1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55"/>
      <c r="AF25" s="56"/>
      <c r="AG25" s="56"/>
      <c r="AH25" s="55"/>
      <c r="AI25" s="56"/>
      <c r="AJ25" s="90"/>
      <c r="AK25" s="90"/>
      <c r="AL25" s="97"/>
      <c r="AM25" s="97"/>
      <c r="AN25" s="97"/>
      <c r="AO25" s="97"/>
      <c r="AP25" s="123"/>
      <c r="AQ25" s="132"/>
      <c r="AR25" s="123"/>
      <c r="AS25" s="123"/>
      <c r="AT25" s="73"/>
      <c r="AW25" s="9"/>
      <c r="AY25" s="177"/>
      <c r="AZ25" s="177"/>
      <c r="BC25" s="177"/>
      <c r="BD25" s="177"/>
    </row>
    <row r="26" spans="1:60" s="7" customFormat="1" ht="16.5" customHeight="1" x14ac:dyDescent="0.2">
      <c r="A26" s="24"/>
      <c r="B26" s="14"/>
      <c r="C26" s="14"/>
      <c r="D26" s="97"/>
      <c r="E26" s="97"/>
      <c r="F26" s="153"/>
      <c r="G26" s="135"/>
      <c r="H26" s="136"/>
      <c r="I26" s="136"/>
      <c r="J26" s="97"/>
      <c r="K26" s="97"/>
      <c r="L26" s="97"/>
      <c r="M26" s="97"/>
      <c r="N26" s="97"/>
      <c r="O26" s="97"/>
      <c r="P26" s="97"/>
      <c r="Q26" s="97"/>
      <c r="R26" s="153"/>
      <c r="S26" s="135"/>
      <c r="T26" s="136"/>
      <c r="U26" s="136"/>
      <c r="V26" s="73"/>
      <c r="W26" s="73"/>
      <c r="X26" s="73"/>
      <c r="Y26" s="73"/>
      <c r="Z26" s="73"/>
      <c r="AA26" s="73"/>
      <c r="AB26" s="97"/>
      <c r="AC26" s="97"/>
      <c r="AD26" s="97"/>
      <c r="AE26" s="135"/>
      <c r="AF26" s="136"/>
      <c r="AG26" s="136"/>
      <c r="AH26" s="97"/>
      <c r="AI26" s="97"/>
      <c r="AJ26" s="97"/>
      <c r="AK26" s="97"/>
      <c r="AL26" s="97"/>
      <c r="AM26" s="97"/>
      <c r="AN26" s="97"/>
      <c r="AO26" s="97"/>
      <c r="AP26" s="123"/>
      <c r="AQ26" s="135"/>
      <c r="AR26" s="136"/>
      <c r="AS26" s="136"/>
      <c r="AT26" s="73"/>
      <c r="AW26" s="9"/>
      <c r="AX26" s="9"/>
      <c r="AY26" s="177"/>
      <c r="AZ26" s="177"/>
      <c r="BC26" s="177"/>
      <c r="BD26" s="177"/>
    </row>
    <row r="27" spans="1:60" s="7" customFormat="1" ht="18.75" customHeight="1" x14ac:dyDescent="0.2">
      <c r="A27" s="19"/>
      <c r="B27" s="123"/>
      <c r="C27" s="131"/>
      <c r="D27" s="11"/>
      <c r="E27" s="85">
        <f>SUM(F27,F28)</f>
        <v>18</v>
      </c>
      <c r="F27" s="104">
        <v>8</v>
      </c>
      <c r="G27" s="137">
        <v>15</v>
      </c>
      <c r="H27" s="142">
        <f>SUM(G27:G28)</f>
        <v>30</v>
      </c>
      <c r="I27" s="14"/>
      <c r="J27" s="132"/>
      <c r="K27" s="73"/>
      <c r="L27" s="74"/>
      <c r="M27" s="74"/>
      <c r="N27" s="123"/>
      <c r="O27" s="131"/>
      <c r="P27" s="10"/>
      <c r="Q27" s="85">
        <f>SUM(R27,R28)+R29</f>
        <v>18</v>
      </c>
      <c r="R27" s="104">
        <v>8</v>
      </c>
      <c r="S27" s="137">
        <v>10</v>
      </c>
      <c r="T27" s="142">
        <f>SUM(S27:S28)+S29</f>
        <v>20</v>
      </c>
      <c r="U27" s="123"/>
      <c r="V27" s="132"/>
      <c r="W27" s="123"/>
      <c r="X27" s="74"/>
      <c r="Y27" s="74"/>
      <c r="Z27" s="96"/>
      <c r="AA27" s="97"/>
      <c r="AB27" s="149"/>
      <c r="AC27" s="85">
        <f>SUM(AD27,AD28)</f>
        <v>19</v>
      </c>
      <c r="AD27" s="104">
        <v>8</v>
      </c>
      <c r="AE27" s="137">
        <v>10</v>
      </c>
      <c r="AF27" s="142">
        <f>SUM(AE27:AE28)</f>
        <v>20</v>
      </c>
      <c r="AG27" s="14"/>
      <c r="AH27" s="132"/>
      <c r="AI27" s="96"/>
      <c r="AJ27" s="96"/>
      <c r="AK27" s="96"/>
      <c r="AL27" s="123"/>
      <c r="AM27" s="131"/>
      <c r="AN27" s="10"/>
      <c r="AO27" s="85">
        <f>SUM(AP27,AP28)</f>
        <v>10</v>
      </c>
      <c r="AP27" s="104">
        <v>0</v>
      </c>
      <c r="AQ27" s="137">
        <v>17</v>
      </c>
      <c r="AR27" s="142">
        <f>SUM(AQ27:AQ28)</f>
        <v>31</v>
      </c>
      <c r="AS27" s="123"/>
      <c r="AT27" s="132"/>
      <c r="AU27" s="123"/>
      <c r="AY27" s="177"/>
      <c r="AZ27" s="177"/>
      <c r="BC27" s="177"/>
      <c r="BD27" s="177"/>
      <c r="BH27" s="7" t="s">
        <v>30</v>
      </c>
    </row>
    <row r="28" spans="1:60" s="34" customFormat="1" ht="18.75" customHeight="1" x14ac:dyDescent="0.2">
      <c r="A28" s="31"/>
      <c r="B28" s="80"/>
      <c r="C28" s="138"/>
      <c r="D28" s="80"/>
      <c r="E28" s="77"/>
      <c r="F28" s="87">
        <v>10</v>
      </c>
      <c r="G28" s="87">
        <v>15</v>
      </c>
      <c r="H28" s="78"/>
      <c r="I28" s="32"/>
      <c r="J28" s="133"/>
      <c r="K28" s="76"/>
      <c r="N28" s="80"/>
      <c r="O28" s="138"/>
      <c r="P28" s="32"/>
      <c r="Q28" s="77"/>
      <c r="R28" s="87">
        <v>8</v>
      </c>
      <c r="S28" s="87">
        <v>6</v>
      </c>
      <c r="T28" s="78"/>
      <c r="U28" s="80"/>
      <c r="V28" s="133"/>
      <c r="W28" s="80"/>
      <c r="Z28" s="80"/>
      <c r="AA28" s="80"/>
      <c r="AB28" s="133"/>
      <c r="AC28" s="77"/>
      <c r="AD28" s="87">
        <v>11</v>
      </c>
      <c r="AE28" s="87">
        <v>10</v>
      </c>
      <c r="AF28" s="78"/>
      <c r="AG28" s="32"/>
      <c r="AH28" s="133"/>
      <c r="AI28" s="80"/>
      <c r="AJ28" s="80"/>
      <c r="AK28" s="80"/>
      <c r="AL28" s="80"/>
      <c r="AM28" s="138"/>
      <c r="AN28" s="32"/>
      <c r="AO28" s="77"/>
      <c r="AP28" s="87">
        <v>10</v>
      </c>
      <c r="AQ28" s="87">
        <v>14</v>
      </c>
      <c r="AR28" s="78"/>
      <c r="AS28" s="80"/>
      <c r="AT28" s="133"/>
      <c r="AU28" s="80"/>
      <c r="AY28" s="177"/>
      <c r="AZ28" s="177"/>
      <c r="BC28" s="177"/>
      <c r="BD28" s="177"/>
    </row>
    <row r="29" spans="1:60" s="40" customFormat="1" ht="18.75" customHeight="1" x14ac:dyDescent="0.2">
      <c r="A29" s="38"/>
      <c r="B29" s="39"/>
      <c r="C29" s="131"/>
      <c r="D29" s="41"/>
      <c r="E29" s="54"/>
      <c r="F29" s="66"/>
      <c r="G29" s="66"/>
      <c r="H29" s="54"/>
      <c r="I29" s="41"/>
      <c r="J29" s="134"/>
      <c r="K29" s="39"/>
      <c r="N29" s="39"/>
      <c r="O29" s="139"/>
      <c r="P29" s="187" t="s">
        <v>31</v>
      </c>
      <c r="Q29" s="188"/>
      <c r="R29" s="90">
        <v>2</v>
      </c>
      <c r="S29" s="90">
        <v>4</v>
      </c>
      <c r="T29" s="54"/>
      <c r="U29" s="39"/>
      <c r="V29" s="134"/>
      <c r="W29" s="39"/>
      <c r="Z29" s="39"/>
      <c r="AA29" s="39"/>
      <c r="AB29" s="134"/>
      <c r="AC29" s="32"/>
      <c r="AD29" s="66"/>
      <c r="AE29" s="66"/>
      <c r="AF29" s="54"/>
      <c r="AG29" s="41"/>
      <c r="AH29" s="134"/>
      <c r="AI29" s="39"/>
      <c r="AJ29" s="39"/>
      <c r="AK29" s="39"/>
      <c r="AL29" s="39"/>
      <c r="AM29" s="139"/>
      <c r="AN29" s="41"/>
      <c r="AO29" s="54"/>
      <c r="AP29" s="60"/>
      <c r="AQ29" s="66"/>
      <c r="AR29" s="54"/>
      <c r="AS29" s="39"/>
      <c r="AT29" s="134"/>
      <c r="AU29" s="39"/>
    </row>
    <row r="30" spans="1:60" s="7" customFormat="1" ht="18.75" customHeight="1" x14ac:dyDescent="0.2">
      <c r="A30" s="18"/>
      <c r="B30" s="136"/>
      <c r="C30" s="140"/>
      <c r="D30" s="123"/>
      <c r="E30" s="97"/>
      <c r="F30" s="97"/>
      <c r="G30" s="97"/>
      <c r="H30" s="97"/>
      <c r="I30" s="123"/>
      <c r="J30" s="143"/>
      <c r="K30" s="97"/>
      <c r="L30" s="74"/>
      <c r="M30" s="74"/>
      <c r="N30" s="136"/>
      <c r="O30" s="140"/>
      <c r="P30" s="123"/>
      <c r="Q30" s="97"/>
      <c r="R30" s="97"/>
      <c r="S30" s="97"/>
      <c r="T30" s="97"/>
      <c r="U30" s="123"/>
      <c r="V30" s="135"/>
      <c r="W30" s="136"/>
      <c r="X30" s="74"/>
      <c r="Y30" s="74"/>
      <c r="Z30" s="97"/>
      <c r="AA30" s="97"/>
      <c r="AB30" s="135"/>
      <c r="AC30" s="136"/>
      <c r="AD30" s="97"/>
      <c r="AE30" s="97"/>
      <c r="AF30" s="97"/>
      <c r="AG30" s="123"/>
      <c r="AH30" s="143"/>
      <c r="AI30" s="97"/>
      <c r="AJ30" s="96"/>
      <c r="AK30" s="96"/>
      <c r="AL30" s="136"/>
      <c r="AM30" s="140"/>
      <c r="AN30" s="123"/>
      <c r="AO30" s="97"/>
      <c r="AP30" s="97"/>
      <c r="AQ30" s="97"/>
      <c r="AR30" s="97"/>
      <c r="AS30" s="123"/>
      <c r="AT30" s="135"/>
      <c r="AU30" s="136"/>
      <c r="AW30" s="9"/>
    </row>
    <row r="31" spans="1:60" s="7" customFormat="1" ht="18.75" customHeight="1" x14ac:dyDescent="0.2">
      <c r="A31" s="147"/>
      <c r="B31" s="63">
        <f>SUM(C31,C32)</f>
        <v>20</v>
      </c>
      <c r="C31" s="137">
        <v>8</v>
      </c>
      <c r="D31" s="104">
        <v>2</v>
      </c>
      <c r="E31" s="114">
        <f>SUM(D31:D32)</f>
        <v>9</v>
      </c>
      <c r="F31" s="14"/>
      <c r="G31" s="97"/>
      <c r="H31" s="144">
        <f>SUM(I31,I32)</f>
        <v>51</v>
      </c>
      <c r="I31" s="127">
        <v>27</v>
      </c>
      <c r="J31" s="104">
        <v>1</v>
      </c>
      <c r="K31" s="84">
        <f>SUM(J31:J32)</f>
        <v>6</v>
      </c>
      <c r="L31" s="16"/>
      <c r="M31" s="131"/>
      <c r="N31" s="141">
        <f>SUM(O31,O32)</f>
        <v>26</v>
      </c>
      <c r="O31" s="137">
        <v>11</v>
      </c>
      <c r="P31" s="104">
        <v>5</v>
      </c>
      <c r="Q31" s="84">
        <f>SUM(P31:P32)</f>
        <v>13</v>
      </c>
      <c r="R31" s="16"/>
      <c r="S31" s="96"/>
      <c r="T31" s="83">
        <f>SUM(U31,U32)</f>
        <v>8</v>
      </c>
      <c r="U31" s="104">
        <v>4</v>
      </c>
      <c r="V31" s="127">
        <v>11</v>
      </c>
      <c r="W31" s="128">
        <f>SUM(V31:V32)</f>
        <v>27</v>
      </c>
      <c r="X31" s="96"/>
      <c r="Y31" s="96"/>
      <c r="Z31" s="83">
        <f>SUM(AA31,AA32)</f>
        <v>13</v>
      </c>
      <c r="AA31" s="104">
        <v>8</v>
      </c>
      <c r="AB31" s="137">
        <v>9</v>
      </c>
      <c r="AC31" s="142">
        <f>SUM(AB31:AB32)</f>
        <v>22</v>
      </c>
      <c r="AD31" s="132"/>
      <c r="AE31" s="123"/>
      <c r="AF31" s="144">
        <f>SUM(AG31,AG32)</f>
        <v>25</v>
      </c>
      <c r="AG31" s="127">
        <v>12</v>
      </c>
      <c r="AH31" s="104">
        <v>9</v>
      </c>
      <c r="AI31" s="84">
        <f>SUM(AH31:AH32)</f>
        <v>15</v>
      </c>
      <c r="AJ31" s="96"/>
      <c r="AK31" s="131"/>
      <c r="AL31" s="141">
        <f>SUM(AM31,AM32)</f>
        <v>23</v>
      </c>
      <c r="AM31" s="137">
        <v>9</v>
      </c>
      <c r="AN31" s="106">
        <v>2</v>
      </c>
      <c r="AO31" s="119">
        <f>SUM(AN31:AN32)</f>
        <v>11</v>
      </c>
      <c r="AP31" s="95"/>
      <c r="AQ31" s="93"/>
      <c r="AR31" s="83">
        <f>SUM(AS31,AS32)</f>
        <v>10</v>
      </c>
      <c r="AS31" s="104">
        <v>5</v>
      </c>
      <c r="AT31" s="137">
        <v>18</v>
      </c>
      <c r="AU31" s="142">
        <f>SUM(AT31:AT32)</f>
        <v>30</v>
      </c>
      <c r="AV31" s="132"/>
      <c r="AW31" s="9"/>
      <c r="AX31" s="9"/>
    </row>
    <row r="32" spans="1:60" s="34" customFormat="1" ht="18.75" customHeight="1" x14ac:dyDescent="0.2">
      <c r="A32" s="148"/>
      <c r="B32" s="54"/>
      <c r="C32" s="87">
        <v>12</v>
      </c>
      <c r="D32" s="87">
        <v>7</v>
      </c>
      <c r="E32" s="115"/>
      <c r="F32" s="32"/>
      <c r="G32" s="80"/>
      <c r="H32" s="145"/>
      <c r="I32" s="81">
        <v>24</v>
      </c>
      <c r="J32" s="82">
        <v>5</v>
      </c>
      <c r="K32" s="79"/>
      <c r="L32" s="72"/>
      <c r="M32" s="138"/>
      <c r="N32" s="77"/>
      <c r="O32" s="81">
        <v>15</v>
      </c>
      <c r="P32" s="81">
        <v>8</v>
      </c>
      <c r="Q32" s="79"/>
      <c r="R32" s="72"/>
      <c r="S32" s="80"/>
      <c r="T32" s="75"/>
      <c r="U32" s="81">
        <v>4</v>
      </c>
      <c r="V32" s="82">
        <v>16</v>
      </c>
      <c r="W32" s="129"/>
      <c r="X32" s="80"/>
      <c r="Y32" s="80"/>
      <c r="Z32" s="75"/>
      <c r="AA32" s="81">
        <v>5</v>
      </c>
      <c r="AB32" s="81">
        <v>13</v>
      </c>
      <c r="AC32" s="78"/>
      <c r="AD32" s="133"/>
      <c r="AE32" s="80"/>
      <c r="AF32" s="145"/>
      <c r="AG32" s="81">
        <v>13</v>
      </c>
      <c r="AH32" s="81">
        <v>6</v>
      </c>
      <c r="AI32" s="79"/>
      <c r="AJ32" s="80"/>
      <c r="AK32" s="138"/>
      <c r="AL32" s="77"/>
      <c r="AM32" s="81">
        <v>14</v>
      </c>
      <c r="AN32" s="81">
        <v>9</v>
      </c>
      <c r="AO32" s="120"/>
      <c r="AP32" s="80"/>
      <c r="AQ32" s="80"/>
      <c r="AR32" s="75"/>
      <c r="AS32" s="81">
        <v>5</v>
      </c>
      <c r="AT32" s="81">
        <v>12</v>
      </c>
      <c r="AU32" s="78"/>
      <c r="AV32" s="133"/>
      <c r="AW32" s="32"/>
      <c r="AX32" s="33"/>
    </row>
    <row r="33" spans="1:82" s="34" customFormat="1" ht="18.75" customHeight="1" x14ac:dyDescent="0.2">
      <c r="A33" s="148"/>
      <c r="B33" s="32"/>
      <c r="C33" s="80"/>
      <c r="D33" s="80"/>
      <c r="E33" s="116"/>
      <c r="F33" s="113"/>
      <c r="G33" s="80"/>
      <c r="H33" s="146"/>
      <c r="I33" s="65"/>
      <c r="J33" s="65"/>
      <c r="K33" s="117"/>
      <c r="L33" s="72"/>
      <c r="M33" s="131"/>
      <c r="N33" s="54"/>
      <c r="O33" s="68"/>
      <c r="P33" s="69"/>
      <c r="Q33" s="118"/>
      <c r="R33" s="72"/>
      <c r="S33" s="80"/>
      <c r="T33" s="58"/>
      <c r="U33" s="68"/>
      <c r="V33" s="68"/>
      <c r="W33" s="130"/>
      <c r="X33" s="80"/>
      <c r="Y33" s="80"/>
      <c r="Z33" s="58"/>
      <c r="AA33" s="57"/>
      <c r="AB33" s="57"/>
      <c r="AC33" s="54"/>
      <c r="AD33" s="133"/>
      <c r="AE33" s="80"/>
      <c r="AF33" s="150"/>
      <c r="AG33" s="68"/>
      <c r="AH33" s="70"/>
      <c r="AI33" s="117"/>
      <c r="AJ33" s="80"/>
      <c r="AK33" s="138"/>
      <c r="AL33" s="54"/>
      <c r="AM33" s="70"/>
      <c r="AN33" s="68"/>
      <c r="AO33" s="121"/>
      <c r="AP33" s="80"/>
      <c r="AQ33" s="80"/>
      <c r="AR33" s="67"/>
      <c r="AS33" s="52"/>
      <c r="AT33" s="80"/>
      <c r="AU33" s="80"/>
      <c r="AV33" s="133"/>
      <c r="AW33" s="32"/>
      <c r="AX33" s="33"/>
    </row>
    <row r="34" spans="1:82" s="7" customFormat="1" ht="18.75" customHeight="1" x14ac:dyDescent="0.2">
      <c r="A34" s="131"/>
      <c r="B34" s="123"/>
      <c r="C34" s="97"/>
      <c r="D34" s="97"/>
      <c r="E34" s="116"/>
      <c r="F34" s="113"/>
      <c r="G34" s="97"/>
      <c r="H34" s="132"/>
      <c r="I34" s="123"/>
      <c r="J34" s="97"/>
      <c r="K34" s="17"/>
      <c r="L34" s="16"/>
      <c r="M34" s="131"/>
      <c r="N34" s="123"/>
      <c r="O34" s="97"/>
      <c r="P34" s="97"/>
      <c r="Q34" s="17"/>
      <c r="R34" s="16"/>
      <c r="S34" s="96"/>
      <c r="T34" s="16"/>
      <c r="U34" s="97"/>
      <c r="V34" s="123"/>
      <c r="W34" s="131"/>
      <c r="X34" s="96"/>
      <c r="Y34" s="96"/>
      <c r="Z34" s="16"/>
      <c r="AA34" s="97"/>
      <c r="AB34" s="97"/>
      <c r="AC34" s="123"/>
      <c r="AD34" s="132"/>
      <c r="AE34" s="123"/>
      <c r="AF34" s="132"/>
      <c r="AG34" s="123"/>
      <c r="AH34" s="97"/>
      <c r="AI34" s="17"/>
      <c r="AJ34" s="96"/>
      <c r="AK34" s="131"/>
      <c r="AL34" s="123"/>
      <c r="AM34" s="97"/>
      <c r="AN34" s="97"/>
      <c r="AO34" s="94"/>
      <c r="AP34" s="95"/>
      <c r="AQ34" s="93"/>
      <c r="AR34" s="16"/>
      <c r="AS34" s="97"/>
      <c r="AT34" s="97"/>
      <c r="AU34" s="123"/>
      <c r="AV34" s="132"/>
      <c r="AW34" s="9"/>
      <c r="AX34" s="9"/>
    </row>
    <row r="35" spans="1:82" s="7" customFormat="1" ht="16.5" x14ac:dyDescent="0.2">
      <c r="A35" s="178">
        <v>1</v>
      </c>
      <c r="B35" s="178"/>
      <c r="C35" s="92"/>
      <c r="D35" s="92"/>
      <c r="E35" s="178">
        <v>2</v>
      </c>
      <c r="F35" s="178"/>
      <c r="G35" s="178">
        <v>3</v>
      </c>
      <c r="H35" s="178"/>
      <c r="I35" s="74"/>
      <c r="J35" s="19"/>
      <c r="K35" s="178">
        <v>4</v>
      </c>
      <c r="L35" s="178"/>
      <c r="M35" s="178">
        <v>5</v>
      </c>
      <c r="N35" s="178"/>
      <c r="O35" s="74"/>
      <c r="P35" s="74"/>
      <c r="Q35" s="178">
        <v>6</v>
      </c>
      <c r="R35" s="178"/>
      <c r="S35" s="178">
        <v>7</v>
      </c>
      <c r="T35" s="178"/>
      <c r="U35" s="74"/>
      <c r="V35" s="74"/>
      <c r="W35" s="178">
        <v>8</v>
      </c>
      <c r="X35" s="178"/>
      <c r="Y35" s="178">
        <v>9</v>
      </c>
      <c r="Z35" s="178"/>
      <c r="AA35" s="19"/>
      <c r="AB35" s="19"/>
      <c r="AC35" s="178">
        <v>10</v>
      </c>
      <c r="AD35" s="178"/>
      <c r="AE35" s="178">
        <v>11</v>
      </c>
      <c r="AF35" s="178"/>
      <c r="AG35" s="74"/>
      <c r="AH35" s="74"/>
      <c r="AI35" s="178">
        <v>12</v>
      </c>
      <c r="AJ35" s="178"/>
      <c r="AK35" s="178">
        <v>13</v>
      </c>
      <c r="AL35" s="178"/>
      <c r="AM35" s="74"/>
      <c r="AN35" s="19"/>
      <c r="AO35" s="178">
        <v>14</v>
      </c>
      <c r="AP35" s="178"/>
      <c r="AQ35" s="178">
        <v>15</v>
      </c>
      <c r="AR35" s="178"/>
      <c r="AS35" s="19"/>
      <c r="AT35" s="19"/>
      <c r="AU35" s="178">
        <v>16</v>
      </c>
      <c r="AV35" s="178"/>
      <c r="AW35" s="19"/>
      <c r="AX35" s="19"/>
    </row>
    <row r="36" spans="1:82" s="7" customFormat="1" ht="94.5" customHeight="1" x14ac:dyDescent="0.2">
      <c r="A36" s="176" t="s">
        <v>2</v>
      </c>
      <c r="B36" s="176"/>
      <c r="C36" s="99"/>
      <c r="D36" s="99"/>
      <c r="E36" s="180" t="s">
        <v>13</v>
      </c>
      <c r="F36" s="180"/>
      <c r="G36" s="176" t="s">
        <v>12</v>
      </c>
      <c r="H36" s="176"/>
      <c r="I36" s="100"/>
      <c r="J36" s="100"/>
      <c r="K36" s="176" t="s">
        <v>23</v>
      </c>
      <c r="L36" s="176"/>
      <c r="M36" s="176" t="s">
        <v>16</v>
      </c>
      <c r="N36" s="176"/>
      <c r="O36" s="100"/>
      <c r="P36" s="100"/>
      <c r="Q36" s="176" t="s">
        <v>0</v>
      </c>
      <c r="R36" s="176"/>
      <c r="S36" s="176" t="s">
        <v>20</v>
      </c>
      <c r="T36" s="176"/>
      <c r="U36" s="100"/>
      <c r="V36" s="100"/>
      <c r="W36" s="176" t="s">
        <v>17</v>
      </c>
      <c r="X36" s="176"/>
      <c r="Y36" s="176" t="s">
        <v>14</v>
      </c>
      <c r="Z36" s="176"/>
      <c r="AA36" s="101"/>
      <c r="AB36" s="101"/>
      <c r="AC36" s="176" t="s">
        <v>19</v>
      </c>
      <c r="AD36" s="176"/>
      <c r="AE36" s="180" t="s">
        <v>22</v>
      </c>
      <c r="AF36" s="180"/>
      <c r="AG36" s="100"/>
      <c r="AH36" s="100"/>
      <c r="AI36" s="176" t="s">
        <v>10</v>
      </c>
      <c r="AJ36" s="176"/>
      <c r="AK36" s="176" t="s">
        <v>21</v>
      </c>
      <c r="AL36" s="176"/>
      <c r="AM36" s="100"/>
      <c r="AN36" s="100"/>
      <c r="AO36" s="176" t="s">
        <v>15</v>
      </c>
      <c r="AP36" s="176"/>
      <c r="AQ36" s="176" t="s">
        <v>18</v>
      </c>
      <c r="AR36" s="176"/>
      <c r="AS36" s="102"/>
      <c r="AT36" s="102"/>
      <c r="AU36" s="176" t="s">
        <v>1</v>
      </c>
      <c r="AV36" s="176"/>
      <c r="AW36" s="29"/>
      <c r="AX36" s="29"/>
      <c r="BA36" s="176"/>
      <c r="BB36" s="176"/>
      <c r="BC36" s="21"/>
      <c r="BD36" s="176"/>
      <c r="BE36" s="176"/>
      <c r="BF36" s="179"/>
      <c r="BG36" s="179"/>
      <c r="BH36" s="180"/>
      <c r="BI36" s="180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21"/>
      <c r="CC36" s="179"/>
      <c r="CD36" s="179"/>
    </row>
    <row r="37" spans="1:82" s="7" customFormat="1" ht="61.5" customHeight="1" x14ac:dyDescent="0.2">
      <c r="D37" s="21"/>
      <c r="E37" s="21"/>
      <c r="F37" s="21"/>
      <c r="G37" s="19"/>
      <c r="H37" s="19"/>
      <c r="I37" s="21"/>
      <c r="J37" s="22"/>
      <c r="K37" s="21"/>
      <c r="L37" s="21"/>
      <c r="M37" s="21"/>
      <c r="N37" s="21"/>
      <c r="O37" s="21"/>
      <c r="P37" s="20"/>
      <c r="Q37" s="21"/>
      <c r="R37" s="21"/>
      <c r="S37" s="21"/>
      <c r="T37" s="21"/>
      <c r="U37" s="20"/>
      <c r="V37" s="21"/>
      <c r="W37" s="21" t="s">
        <v>29</v>
      </c>
      <c r="X37" s="21"/>
      <c r="Y37" s="21"/>
      <c r="Z37" s="20"/>
      <c r="AA37" s="21"/>
      <c r="AB37" s="21"/>
      <c r="AC37" s="21"/>
      <c r="AD37" s="21"/>
      <c r="AE37" s="20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U37" s="20"/>
      <c r="AV37" s="20"/>
      <c r="AW37" s="21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1"/>
      <c r="BW37" s="20"/>
      <c r="BX37" s="20"/>
    </row>
    <row r="38" spans="1:82" s="7" customFormat="1" ht="16.5" customHeight="1" x14ac:dyDescent="0.2">
      <c r="D38" s="21"/>
      <c r="E38" s="21"/>
      <c r="F38" s="21"/>
      <c r="G38" s="19"/>
      <c r="H38" s="19"/>
      <c r="I38" s="21"/>
      <c r="J38" s="22"/>
      <c r="K38" s="21"/>
      <c r="L38" s="21"/>
      <c r="M38" s="21"/>
      <c r="N38" s="21"/>
      <c r="O38" s="21"/>
      <c r="P38" s="20"/>
      <c r="Q38" s="21"/>
      <c r="R38" s="21"/>
      <c r="S38" s="21"/>
      <c r="T38" s="21"/>
      <c r="U38" s="20"/>
      <c r="V38" s="21"/>
      <c r="W38" s="21"/>
      <c r="X38" s="21"/>
      <c r="Y38" s="21"/>
      <c r="Z38" s="20"/>
      <c r="AA38" s="21"/>
      <c r="AB38" s="21"/>
      <c r="AC38" s="21"/>
      <c r="AD38" s="21"/>
      <c r="AE38" s="20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U38" s="20"/>
      <c r="AV38" s="20"/>
      <c r="AW38" s="21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1"/>
      <c r="BW38" s="20"/>
      <c r="BX38" s="20"/>
    </row>
    <row r="39" spans="1:82" s="7" customFormat="1" ht="17.25" customHeight="1" x14ac:dyDescent="0.2"/>
    <row r="40" spans="1:82" s="7" customFormat="1" ht="19.5" customHeight="1" x14ac:dyDescent="0.2">
      <c r="B40" s="30"/>
      <c r="D40" s="71" t="s">
        <v>11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4"/>
      <c r="W40" s="14"/>
      <c r="X40" s="14"/>
      <c r="Y40" s="14"/>
      <c r="Z40" s="14"/>
      <c r="AA40" s="14"/>
      <c r="AB40" s="9"/>
      <c r="AC40" s="9"/>
      <c r="AD40" s="9"/>
      <c r="AE40" s="9"/>
      <c r="AF40" s="9"/>
      <c r="AG40" s="9"/>
      <c r="AH40" s="9"/>
    </row>
    <row r="41" spans="1:82" s="7" customFormat="1" ht="17.25" customHeight="1" x14ac:dyDescent="0.2">
      <c r="C41" s="14"/>
      <c r="D41" s="14"/>
      <c r="E41" s="14"/>
      <c r="F41" s="14"/>
      <c r="G41" s="14"/>
      <c r="H41" s="14"/>
      <c r="Q41" s="9"/>
      <c r="R41" s="9"/>
      <c r="S41" s="136"/>
      <c r="T41" s="136"/>
      <c r="U41" s="136"/>
      <c r="V41" s="136"/>
      <c r="W41" s="136"/>
      <c r="X41" s="140"/>
      <c r="Y41" s="143"/>
      <c r="Z41" s="97"/>
      <c r="AA41" s="97"/>
      <c r="AB41" s="97"/>
      <c r="AC41" s="97"/>
      <c r="AD41" s="97"/>
      <c r="AE41" s="9"/>
      <c r="AF41" s="9"/>
      <c r="AG41" s="9"/>
      <c r="AH41" s="9"/>
      <c r="AI41" s="9"/>
      <c r="AJ41" s="9"/>
      <c r="AK41" s="126"/>
      <c r="AL41" s="126"/>
      <c r="AM41" s="126"/>
      <c r="AN41" s="135"/>
      <c r="AO41" s="136"/>
      <c r="AP41" s="124"/>
    </row>
    <row r="42" spans="1:82" s="7" customFormat="1" ht="17.25" customHeight="1" x14ac:dyDescent="0.2">
      <c r="C42" s="14"/>
      <c r="D42" s="14"/>
      <c r="E42" s="63"/>
      <c r="F42" s="63"/>
      <c r="G42" s="63"/>
      <c r="H42" s="63"/>
      <c r="J42" s="24"/>
      <c r="K42" s="24"/>
      <c r="L42" s="24"/>
      <c r="M42" s="24"/>
      <c r="P42" s="96"/>
      <c r="Q42" s="96"/>
      <c r="R42" s="97"/>
      <c r="S42" s="132"/>
      <c r="T42" s="14"/>
      <c r="U42" s="14"/>
      <c r="V42" s="14"/>
      <c r="W42" s="141">
        <f>SUM(X42,X43)</f>
        <v>22</v>
      </c>
      <c r="X42" s="137">
        <v>12</v>
      </c>
      <c r="Y42" s="104">
        <v>8</v>
      </c>
      <c r="Z42" s="86">
        <f>SUM(Y42:Y43)</f>
        <v>20</v>
      </c>
      <c r="AA42" s="10"/>
      <c r="AB42" s="10"/>
      <c r="AC42" s="10"/>
      <c r="AD42" s="11"/>
      <c r="AE42" s="132"/>
      <c r="AF42" s="126"/>
      <c r="AG42" s="126"/>
      <c r="AH42" s="9"/>
      <c r="AI42" s="9"/>
      <c r="AJ42" s="9"/>
      <c r="AK42" s="126"/>
      <c r="AL42" s="83">
        <f>AM42+AM43+AM44+AM45</f>
        <v>23</v>
      </c>
      <c r="AM42" s="104">
        <v>12</v>
      </c>
      <c r="AN42" s="137">
        <v>12</v>
      </c>
      <c r="AO42" s="142">
        <f>SUM(AN42:AN45)</f>
        <v>24</v>
      </c>
      <c r="AP42" s="132"/>
    </row>
    <row r="43" spans="1:82" s="7" customFormat="1" ht="17.25" customHeight="1" x14ac:dyDescent="0.2">
      <c r="C43" s="14"/>
      <c r="D43" s="14"/>
      <c r="E43" s="63"/>
      <c r="F43" s="63"/>
      <c r="G43" s="63"/>
      <c r="H43" s="63"/>
      <c r="J43" s="24"/>
      <c r="K43" s="24"/>
      <c r="L43" s="24"/>
      <c r="M43" s="24"/>
      <c r="P43" s="96"/>
      <c r="Q43" s="96"/>
      <c r="R43" s="97"/>
      <c r="S43" s="132"/>
      <c r="T43" s="14"/>
      <c r="U43" s="14"/>
      <c r="V43" s="14"/>
      <c r="W43" s="88"/>
      <c r="X43" s="87">
        <v>10</v>
      </c>
      <c r="Y43" s="87">
        <v>12</v>
      </c>
      <c r="Z43" s="89"/>
      <c r="AA43" s="14"/>
      <c r="AB43" s="14"/>
      <c r="AC43" s="14"/>
      <c r="AD43" s="126"/>
      <c r="AE43" s="132"/>
      <c r="AF43" s="126"/>
      <c r="AG43" s="126"/>
      <c r="AH43" s="9"/>
      <c r="AI43" s="9"/>
      <c r="AJ43" s="9"/>
      <c r="AK43" s="80"/>
      <c r="AL43" s="75"/>
      <c r="AM43" s="81">
        <v>8</v>
      </c>
      <c r="AN43" s="81">
        <v>8</v>
      </c>
      <c r="AO43" s="78"/>
      <c r="AP43" s="133"/>
    </row>
    <row r="44" spans="1:82" s="46" customFormat="1" ht="17.25" customHeight="1" x14ac:dyDescent="0.2">
      <c r="B44" s="7"/>
      <c r="C44" s="14"/>
      <c r="D44" s="14"/>
      <c r="E44" s="63"/>
      <c r="F44" s="63"/>
      <c r="G44" s="63"/>
      <c r="H44" s="63"/>
      <c r="J44" s="47"/>
      <c r="K44" s="47"/>
      <c r="L44" s="47"/>
      <c r="M44" s="47"/>
      <c r="P44" s="42"/>
      <c r="Q44" s="42"/>
      <c r="R44" s="42"/>
      <c r="S44" s="154"/>
      <c r="T44" s="43"/>
      <c r="U44" s="43"/>
      <c r="V44" s="43"/>
      <c r="W44" s="54"/>
      <c r="X44" s="66"/>
      <c r="Y44" s="66"/>
      <c r="Z44" s="54"/>
      <c r="AA44" s="43"/>
      <c r="AB44" s="43"/>
      <c r="AC44" s="43"/>
      <c r="AD44" s="42"/>
      <c r="AE44" s="154"/>
      <c r="AF44" s="42"/>
      <c r="AG44" s="42"/>
      <c r="AH44" s="42"/>
      <c r="AI44" s="42"/>
      <c r="AJ44" s="42"/>
      <c r="AK44" s="80"/>
      <c r="AL44" s="67"/>
      <c r="AM44" s="81">
        <v>2</v>
      </c>
      <c r="AN44" s="81">
        <v>2</v>
      </c>
      <c r="AO44" s="80"/>
      <c r="AP44" s="133"/>
    </row>
    <row r="45" spans="1:82" s="7" customFormat="1" ht="17.25" customHeight="1" x14ac:dyDescent="0.2">
      <c r="A45" s="24"/>
      <c r="C45" s="14"/>
      <c r="D45" s="14"/>
      <c r="E45" s="63"/>
      <c r="F45" s="63"/>
      <c r="G45" s="63"/>
      <c r="H45" s="63"/>
      <c r="P45" s="14"/>
      <c r="Q45" s="14"/>
      <c r="R45" s="97"/>
      <c r="S45" s="143"/>
      <c r="T45" s="97"/>
      <c r="U45" s="97"/>
      <c r="V45" s="97"/>
      <c r="W45" s="32"/>
      <c r="X45" s="32"/>
      <c r="Y45" s="32"/>
      <c r="Z45" s="32"/>
      <c r="AA45" s="14"/>
      <c r="AB45" s="97"/>
      <c r="AC45" s="97"/>
      <c r="AD45" s="126"/>
      <c r="AE45" s="135"/>
      <c r="AF45" s="136"/>
      <c r="AG45" s="158"/>
      <c r="AH45" s="14"/>
      <c r="AJ45" s="14"/>
      <c r="AK45" s="125"/>
      <c r="AL45" s="169"/>
      <c r="AM45" s="81">
        <v>1</v>
      </c>
      <c r="AN45" s="81">
        <v>2</v>
      </c>
      <c r="AO45" s="174"/>
      <c r="AP45" s="175"/>
    </row>
    <row r="46" spans="1:82" s="7" customFormat="1" ht="17.25" customHeight="1" x14ac:dyDescent="0.2">
      <c r="J46" s="23"/>
      <c r="K46" s="23"/>
      <c r="L46" s="23"/>
      <c r="M46" s="23"/>
      <c r="O46" s="96"/>
      <c r="P46" s="156"/>
      <c r="Q46" s="157">
        <f>SUM(R46,R47)</f>
        <v>34</v>
      </c>
      <c r="R46" s="127">
        <v>19</v>
      </c>
      <c r="S46" s="104">
        <v>5</v>
      </c>
      <c r="T46" s="86">
        <f>SUM(S46:S47)</f>
        <v>9</v>
      </c>
      <c r="U46" s="108"/>
      <c r="V46" s="97"/>
      <c r="W46" s="96"/>
      <c r="X46" s="32"/>
      <c r="Y46" s="32"/>
      <c r="Z46" s="93"/>
      <c r="AA46" s="14"/>
      <c r="AB46" s="111"/>
      <c r="AC46" s="85">
        <f>SUM(AD46,AD47)</f>
        <v>7</v>
      </c>
      <c r="AD46" s="104">
        <v>3</v>
      </c>
      <c r="AE46" s="137">
        <v>13</v>
      </c>
      <c r="AF46" s="142">
        <f>SUM(AE46:AE47)</f>
        <v>30</v>
      </c>
      <c r="AG46" s="126"/>
      <c r="AH46" s="132"/>
      <c r="AI46" s="95"/>
      <c r="AJ46" s="9"/>
      <c r="AK46" s="162"/>
      <c r="AL46" s="162"/>
      <c r="AM46" s="19"/>
      <c r="AN46" s="19"/>
      <c r="AO46" s="162"/>
      <c r="AP46" s="162"/>
    </row>
    <row r="47" spans="1:82" s="7" customFormat="1" ht="17.25" customHeight="1" x14ac:dyDescent="0.2">
      <c r="J47" s="14"/>
      <c r="K47" s="14"/>
      <c r="L47" s="14"/>
      <c r="M47" s="14"/>
      <c r="O47" s="96"/>
      <c r="P47" s="132"/>
      <c r="Q47" s="88"/>
      <c r="R47" s="87">
        <v>15</v>
      </c>
      <c r="S47" s="87">
        <v>4</v>
      </c>
      <c r="T47" s="89"/>
      <c r="U47" s="109"/>
      <c r="V47" s="97"/>
      <c r="W47" s="96"/>
      <c r="X47" s="52"/>
      <c r="Y47" s="52"/>
      <c r="Z47" s="93"/>
      <c r="AA47" s="14"/>
      <c r="AB47" s="112"/>
      <c r="AC47" s="88"/>
      <c r="AD47" s="87">
        <v>4</v>
      </c>
      <c r="AE47" s="87">
        <v>17</v>
      </c>
      <c r="AF47" s="89"/>
      <c r="AG47" s="126"/>
      <c r="AH47" s="132"/>
      <c r="AI47" s="95"/>
      <c r="AJ47" s="9"/>
      <c r="AK47" s="176" t="s">
        <v>0</v>
      </c>
      <c r="AL47" s="177"/>
      <c r="AM47" s="102"/>
      <c r="AN47" s="102"/>
      <c r="AO47" s="176" t="s">
        <v>10</v>
      </c>
      <c r="AP47" s="177"/>
    </row>
    <row r="48" spans="1:82" s="7" customFormat="1" ht="17.25" customHeight="1" x14ac:dyDescent="0.2">
      <c r="J48" s="14"/>
      <c r="K48" s="14"/>
      <c r="L48" s="14"/>
      <c r="M48" s="14"/>
      <c r="O48" s="96"/>
      <c r="P48" s="132"/>
      <c r="Q48" s="54"/>
      <c r="R48" s="66"/>
      <c r="S48" s="66"/>
      <c r="T48" s="54"/>
      <c r="U48" s="109"/>
      <c r="V48" s="97"/>
      <c r="W48" s="96"/>
      <c r="X48" s="9"/>
      <c r="Y48" s="9"/>
      <c r="Z48" s="93"/>
      <c r="AA48" s="14"/>
      <c r="AB48" s="112"/>
      <c r="AC48" s="54"/>
      <c r="AD48" s="66"/>
      <c r="AE48" s="66"/>
      <c r="AF48" s="54"/>
      <c r="AG48" s="126"/>
      <c r="AH48" s="132"/>
      <c r="AI48" s="95"/>
      <c r="AJ48" s="9"/>
      <c r="AK48" s="177"/>
      <c r="AL48" s="177"/>
      <c r="AM48" s="124"/>
      <c r="AN48" s="124"/>
      <c r="AO48" s="177"/>
      <c r="AP48" s="177"/>
    </row>
    <row r="49" spans="1:47" s="7" customFormat="1" ht="17.25" customHeight="1" x14ac:dyDescent="0.2">
      <c r="J49" s="23"/>
      <c r="K49" s="23"/>
      <c r="L49" s="23"/>
      <c r="M49" s="23"/>
      <c r="N49" s="9"/>
      <c r="O49" s="96"/>
      <c r="P49" s="132"/>
      <c r="Q49" s="80"/>
      <c r="R49" s="41"/>
      <c r="S49" s="41"/>
      <c r="T49" s="80"/>
      <c r="U49" s="109"/>
      <c r="V49" s="97"/>
      <c r="W49" s="96"/>
      <c r="X49" s="9"/>
      <c r="Y49" s="9"/>
      <c r="Z49" s="93"/>
      <c r="AA49" s="14"/>
      <c r="AB49" s="112"/>
      <c r="AC49" s="8"/>
      <c r="AD49" s="41"/>
      <c r="AE49" s="41"/>
      <c r="AF49" s="80"/>
      <c r="AG49" s="126"/>
      <c r="AH49" s="132"/>
      <c r="AI49" s="95"/>
      <c r="AJ49" s="9"/>
      <c r="AK49" s="177"/>
      <c r="AL49" s="177"/>
      <c r="AM49" s="124"/>
      <c r="AN49" s="124"/>
      <c r="AO49" s="177"/>
      <c r="AP49" s="177"/>
    </row>
    <row r="50" spans="1:47" s="7" customFormat="1" ht="17.25" customHeight="1" x14ac:dyDescent="0.2">
      <c r="J50" s="23"/>
      <c r="K50" s="23"/>
      <c r="L50" s="23"/>
      <c r="M50" s="23"/>
      <c r="N50" s="9"/>
      <c r="O50" s="96"/>
      <c r="P50" s="132"/>
      <c r="Q50" s="126"/>
      <c r="R50" s="126"/>
      <c r="S50" s="97"/>
      <c r="T50" s="97"/>
      <c r="U50" s="17"/>
      <c r="V50" s="97"/>
      <c r="W50" s="96"/>
      <c r="X50" s="9"/>
      <c r="Y50" s="9"/>
      <c r="Z50" s="93"/>
      <c r="AA50" s="95"/>
      <c r="AB50" s="16"/>
      <c r="AC50" s="97"/>
      <c r="AD50" s="42"/>
      <c r="AE50" s="42"/>
      <c r="AF50" s="97"/>
      <c r="AG50" s="126"/>
      <c r="AH50" s="132"/>
      <c r="AI50" s="95"/>
      <c r="AJ50" s="9"/>
      <c r="AK50" s="177"/>
      <c r="AL50" s="177"/>
      <c r="AM50" s="124"/>
      <c r="AN50" s="124"/>
      <c r="AO50" s="177"/>
      <c r="AP50" s="177"/>
    </row>
    <row r="51" spans="1:47" s="7" customFormat="1" ht="17.25" customHeight="1" x14ac:dyDescent="0.2">
      <c r="J51" s="23"/>
      <c r="K51" s="23"/>
      <c r="L51" s="23"/>
      <c r="M51" s="23"/>
      <c r="O51" s="96"/>
      <c r="P51" s="132"/>
      <c r="Q51" s="126"/>
      <c r="R51" s="126"/>
      <c r="S51" s="97"/>
      <c r="T51" s="97"/>
      <c r="U51" s="17"/>
      <c r="V51" s="97"/>
      <c r="W51" s="97"/>
      <c r="X51" s="9"/>
      <c r="Y51" s="9"/>
      <c r="Z51" s="97"/>
      <c r="AA51" s="97"/>
      <c r="AB51" s="16"/>
      <c r="AC51" s="97"/>
      <c r="AD51" s="97"/>
      <c r="AE51" s="97"/>
      <c r="AF51" s="97"/>
      <c r="AG51" s="126"/>
      <c r="AH51" s="132"/>
      <c r="AI51" s="96"/>
      <c r="AJ51" s="9"/>
      <c r="AK51" s="177"/>
      <c r="AL51" s="177"/>
      <c r="AM51" s="34"/>
      <c r="AN51" s="34"/>
      <c r="AO51" s="177"/>
      <c r="AP51" s="177"/>
    </row>
    <row r="52" spans="1:47" s="7" customFormat="1" ht="17.25" customHeight="1" x14ac:dyDescent="0.2">
      <c r="J52" s="14"/>
      <c r="K52" s="14"/>
      <c r="L52" s="14"/>
      <c r="M52" s="14"/>
      <c r="O52" s="96"/>
      <c r="P52" s="132"/>
      <c r="Q52" s="14"/>
      <c r="R52" s="14"/>
      <c r="S52" s="97"/>
      <c r="T52" s="105"/>
      <c r="U52" s="110"/>
      <c r="V52" s="63"/>
      <c r="W52" s="105"/>
      <c r="X52" s="97"/>
      <c r="Y52" s="97"/>
      <c r="Z52" s="105"/>
      <c r="AA52" s="63"/>
      <c r="AB52" s="107"/>
      <c r="AC52" s="105"/>
      <c r="AD52" s="97"/>
      <c r="AE52" s="14"/>
      <c r="AF52" s="63"/>
      <c r="AG52" s="63"/>
      <c r="AH52" s="160"/>
      <c r="AI52" s="63"/>
      <c r="AJ52" s="96"/>
      <c r="AK52" s="177"/>
      <c r="AL52" s="177"/>
      <c r="AO52" s="177"/>
      <c r="AP52" s="177"/>
    </row>
    <row r="53" spans="1:47" s="7" customFormat="1" ht="17.25" customHeight="1" x14ac:dyDescent="0.2">
      <c r="J53" s="14"/>
      <c r="K53" s="14"/>
      <c r="L53" s="14"/>
      <c r="M53" s="14"/>
      <c r="O53" s="96"/>
      <c r="P53" s="132"/>
      <c r="Q53" s="14"/>
      <c r="R53" s="14"/>
      <c r="S53" s="97"/>
      <c r="T53" s="54"/>
      <c r="U53" s="110"/>
      <c r="V53" s="63"/>
      <c r="W53" s="54"/>
      <c r="X53" s="97"/>
      <c r="Y53" s="97"/>
      <c r="Z53" s="54"/>
      <c r="AA53" s="63"/>
      <c r="AB53" s="107"/>
      <c r="AC53" s="54"/>
      <c r="AD53" s="97"/>
      <c r="AE53" s="14"/>
      <c r="AF53" s="54"/>
      <c r="AG53" s="63"/>
      <c r="AH53" s="160"/>
      <c r="AI53" s="54"/>
      <c r="AJ53" s="96"/>
      <c r="AK53" s="177"/>
      <c r="AL53" s="177"/>
      <c r="AO53" s="177"/>
      <c r="AP53" s="177"/>
    </row>
    <row r="54" spans="1:47" s="7" customFormat="1" ht="17.25" customHeight="1" x14ac:dyDescent="0.2">
      <c r="J54" s="23"/>
      <c r="K54" s="23"/>
      <c r="L54" s="23"/>
      <c r="M54" s="23"/>
      <c r="O54" s="96"/>
      <c r="P54" s="132"/>
      <c r="Q54" s="14"/>
      <c r="R54" s="14"/>
      <c r="S54" s="97"/>
      <c r="T54" s="32"/>
      <c r="U54" s="51"/>
      <c r="V54" s="80"/>
      <c r="W54" s="32"/>
      <c r="X54" s="97"/>
      <c r="Y54" s="97"/>
      <c r="Z54" s="32"/>
      <c r="AA54" s="80"/>
      <c r="AB54" s="72"/>
      <c r="AC54" s="32"/>
      <c r="AD54" s="97"/>
      <c r="AE54" s="14"/>
      <c r="AF54" s="32"/>
      <c r="AG54" s="159"/>
      <c r="AH54" s="161"/>
      <c r="AI54" s="32"/>
      <c r="AJ54" s="96"/>
      <c r="AK54" s="9"/>
    </row>
    <row r="55" spans="1:47" s="7" customFormat="1" ht="17.25" customHeight="1" x14ac:dyDescent="0.2">
      <c r="J55" s="24"/>
      <c r="K55" s="24"/>
      <c r="L55" s="24"/>
      <c r="M55" s="24"/>
      <c r="O55" s="96"/>
      <c r="P55" s="132"/>
      <c r="Q55" s="126"/>
      <c r="R55" s="126"/>
      <c r="S55" s="97"/>
      <c r="T55" s="97"/>
      <c r="U55" s="17"/>
      <c r="V55" s="97"/>
      <c r="W55" s="97"/>
      <c r="X55" s="97"/>
      <c r="Y55" s="97"/>
      <c r="Z55" s="97"/>
      <c r="AA55" s="97"/>
      <c r="AB55" s="16"/>
      <c r="AC55" s="97"/>
      <c r="AD55" s="97"/>
      <c r="AE55" s="97"/>
      <c r="AF55" s="97"/>
      <c r="AG55" s="126"/>
      <c r="AH55" s="132"/>
      <c r="AI55" s="97"/>
      <c r="AJ55" s="96"/>
      <c r="AK55" s="9"/>
    </row>
    <row r="56" spans="1:47" s="7" customFormat="1" ht="16.5" x14ac:dyDescent="0.2">
      <c r="J56" s="23"/>
      <c r="K56" s="23"/>
      <c r="L56" s="23"/>
      <c r="M56" s="23"/>
      <c r="O56" s="178">
        <v>1</v>
      </c>
      <c r="P56" s="178"/>
      <c r="Q56" s="19"/>
      <c r="R56" s="19"/>
      <c r="S56" s="178"/>
      <c r="T56" s="178"/>
      <c r="U56" s="178">
        <v>2</v>
      </c>
      <c r="V56" s="178"/>
      <c r="W56" s="178"/>
      <c r="X56" s="178"/>
      <c r="Y56" s="178"/>
      <c r="Z56" s="178"/>
      <c r="AA56" s="178">
        <v>3</v>
      </c>
      <c r="AB56" s="178"/>
      <c r="AC56" s="178"/>
      <c r="AD56" s="178"/>
      <c r="AE56" s="192"/>
      <c r="AF56" s="192"/>
      <c r="AG56" s="192">
        <v>4</v>
      </c>
      <c r="AH56" s="192"/>
      <c r="AI56" s="192"/>
      <c r="AJ56" s="192"/>
    </row>
    <row r="57" spans="1:47" s="7" customFormat="1" ht="93.75" customHeight="1" x14ac:dyDescent="0.2">
      <c r="O57" s="179" t="s">
        <v>1</v>
      </c>
      <c r="P57" s="179"/>
      <c r="Q57" s="21"/>
      <c r="R57" s="21"/>
      <c r="S57" s="179"/>
      <c r="T57" s="179"/>
      <c r="U57" s="179" t="s">
        <v>0</v>
      </c>
      <c r="V57" s="179"/>
      <c r="W57" s="179"/>
      <c r="X57" s="179"/>
      <c r="Y57" s="179"/>
      <c r="Z57" s="179"/>
      <c r="AA57" s="179" t="s">
        <v>10</v>
      </c>
      <c r="AB57" s="179"/>
      <c r="AC57" s="179"/>
      <c r="AD57" s="179"/>
      <c r="AE57" s="193"/>
      <c r="AF57" s="193"/>
      <c r="AG57" s="179" t="s">
        <v>20</v>
      </c>
      <c r="AH57" s="179"/>
      <c r="AI57" s="179"/>
      <c r="AJ57" s="179"/>
      <c r="AK57" s="20"/>
      <c r="AL57" s="19"/>
      <c r="AM57" s="19"/>
      <c r="AN57" s="19"/>
      <c r="AO57" s="19"/>
      <c r="AP57" s="19"/>
      <c r="AQ57" s="19"/>
      <c r="AR57" s="21"/>
      <c r="AS57" s="21"/>
      <c r="AT57" s="21"/>
      <c r="AU57" s="21"/>
    </row>
    <row r="58" spans="1:47" ht="35.25" customHeight="1" x14ac:dyDescent="0.2">
      <c r="O58" s="50"/>
      <c r="P58" s="50"/>
      <c r="Q58" s="21"/>
      <c r="R58" s="21"/>
      <c r="S58" s="21"/>
      <c r="T58" s="21"/>
      <c r="U58" s="21"/>
      <c r="V58" s="21"/>
      <c r="W58" s="21"/>
      <c r="X58" s="21"/>
      <c r="Y58" s="21"/>
      <c r="Z58" s="22"/>
      <c r="AA58" s="21"/>
      <c r="AB58" s="21"/>
      <c r="AC58" s="21"/>
      <c r="AD58" s="21"/>
      <c r="AE58" s="7"/>
      <c r="AF58" s="21"/>
      <c r="AG58" s="21"/>
      <c r="AI58" s="28"/>
      <c r="AJ58" s="28"/>
      <c r="AK58" s="28"/>
      <c r="AL58" s="28"/>
      <c r="AM58" s="25"/>
      <c r="AN58" s="28"/>
      <c r="AO58" s="28"/>
    </row>
    <row r="59" spans="1:47" ht="23.25" customHeight="1" x14ac:dyDescent="0.2">
      <c r="A59" s="6"/>
      <c r="B59" s="2"/>
      <c r="C59" s="6"/>
      <c r="D59" s="6"/>
      <c r="E59" s="6"/>
      <c r="F59" s="6"/>
      <c r="G59" s="6"/>
      <c r="H59" s="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7" ht="19.5" customHeight="1" x14ac:dyDescent="0.2">
      <c r="A60" s="2"/>
      <c r="B60" s="2"/>
      <c r="C60" s="2"/>
      <c r="D60" s="2"/>
      <c r="E60" s="2"/>
      <c r="F60" s="2"/>
      <c r="G60" s="2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2"/>
      <c r="U60" s="2"/>
      <c r="V60" s="2"/>
      <c r="W60" s="2"/>
      <c r="X60" s="2"/>
      <c r="Y60" s="2"/>
      <c r="Z60" s="2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2"/>
      <c r="AM60" s="2"/>
      <c r="AN60" s="2"/>
      <c r="AO60" s="2"/>
      <c r="AP60" s="2"/>
    </row>
    <row r="61" spans="1:47" x14ac:dyDescent="0.2">
      <c r="A61" s="5"/>
      <c r="B61" s="5"/>
      <c r="C61" s="5"/>
      <c r="D61" s="5"/>
      <c r="E61" s="5"/>
      <c r="F61" s="5"/>
      <c r="G61" s="5"/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7" ht="20.25" customHeight="1" x14ac:dyDescent="0.2">
      <c r="A62" s="2"/>
      <c r="B62" s="2"/>
      <c r="C62" s="2"/>
      <c r="D62" s="2"/>
      <c r="E62" s="2"/>
      <c r="F62" s="2"/>
      <c r="G62" s="2"/>
      <c r="H62" s="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2"/>
      <c r="U62" s="2"/>
      <c r="V62" s="2"/>
      <c r="W62" s="2"/>
      <c r="X62" s="2"/>
      <c r="Y62" s="2"/>
      <c r="Z62" s="2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</row>
    <row r="63" spans="1:47" ht="20.25" customHeight="1" x14ac:dyDescent="0.2">
      <c r="A63" s="2"/>
      <c r="B63" s="2"/>
      <c r="C63" s="2"/>
      <c r="D63" s="2"/>
      <c r="E63" s="2"/>
      <c r="F63" s="2"/>
      <c r="G63" s="2"/>
      <c r="H63" s="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2"/>
      <c r="U63" s="2"/>
      <c r="V63" s="2"/>
      <c r="W63" s="2"/>
      <c r="X63" s="2"/>
      <c r="Y63" s="2"/>
      <c r="Z63" s="2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</row>
    <row r="64" spans="1:47" ht="20.25" customHeight="1" x14ac:dyDescent="0.2">
      <c r="A64" s="2"/>
      <c r="B64" s="2"/>
      <c r="C64" s="2"/>
      <c r="D64" s="2"/>
      <c r="E64" s="2"/>
      <c r="F64" s="2"/>
      <c r="G64" s="2"/>
      <c r="H64" s="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"/>
      <c r="U64" s="2"/>
      <c r="V64" s="2"/>
      <c r="W64" s="2"/>
      <c r="X64" s="2"/>
      <c r="Y64" s="2"/>
      <c r="Z64" s="2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</row>
    <row r="65" spans="1:42" ht="20.25" customHeight="1" x14ac:dyDescent="0.2">
      <c r="A65" s="2"/>
      <c r="B65" s="2"/>
      <c r="C65" s="2"/>
      <c r="D65" s="2"/>
      <c r="E65" s="2"/>
      <c r="F65" s="2"/>
      <c r="G65" s="2"/>
      <c r="H65" s="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2"/>
      <c r="U65" s="2"/>
      <c r="V65" s="2"/>
      <c r="W65" s="2"/>
      <c r="X65" s="2"/>
      <c r="Y65" s="2"/>
      <c r="Z65" s="2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</row>
    <row r="66" spans="1:42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</sheetData>
  <mergeCells count="87">
    <mergeCell ref="AA57:AB57"/>
    <mergeCell ref="AG56:AH56"/>
    <mergeCell ref="AG57:AH57"/>
    <mergeCell ref="AE57:AF57"/>
    <mergeCell ref="AI57:AJ57"/>
    <mergeCell ref="AI56:AJ56"/>
    <mergeCell ref="AA56:AB56"/>
    <mergeCell ref="A35:B35"/>
    <mergeCell ref="A36:B36"/>
    <mergeCell ref="E35:F35"/>
    <mergeCell ref="E36:F36"/>
    <mergeCell ref="AE56:AF56"/>
    <mergeCell ref="S35:T35"/>
    <mergeCell ref="Y35:Z35"/>
    <mergeCell ref="S36:T36"/>
    <mergeCell ref="W36:X36"/>
    <mergeCell ref="G35:H35"/>
    <mergeCell ref="K35:L35"/>
    <mergeCell ref="G36:H36"/>
    <mergeCell ref="K36:L36"/>
    <mergeCell ref="Y36:Z36"/>
    <mergeCell ref="M36:N36"/>
    <mergeCell ref="Q35:R35"/>
    <mergeCell ref="AK47:AL53"/>
    <mergeCell ref="AO47:AP53"/>
    <mergeCell ref="Y8:AK8"/>
    <mergeCell ref="Y9:AK9"/>
    <mergeCell ref="Y10:AK10"/>
    <mergeCell ref="AO36:AP36"/>
    <mergeCell ref="AK36:AL36"/>
    <mergeCell ref="AI35:AJ35"/>
    <mergeCell ref="AC35:AD35"/>
    <mergeCell ref="P29:Q29"/>
    <mergeCell ref="BZ36:CA36"/>
    <mergeCell ref="CC36:CD36"/>
    <mergeCell ref="BN36:BO36"/>
    <mergeCell ref="BP36:BQ36"/>
    <mergeCell ref="BR36:BS36"/>
    <mergeCell ref="BT36:BU36"/>
    <mergeCell ref="BX36:BY36"/>
    <mergeCell ref="BV36:BW36"/>
    <mergeCell ref="AI36:AJ36"/>
    <mergeCell ref="D1:AS1"/>
    <mergeCell ref="D7:G7"/>
    <mergeCell ref="E8:G8"/>
    <mergeCell ref="E9:G9"/>
    <mergeCell ref="E10:G10"/>
    <mergeCell ref="V8:X8"/>
    <mergeCell ref="V9:X9"/>
    <mergeCell ref="V10:X10"/>
    <mergeCell ref="H8:T8"/>
    <mergeCell ref="H9:T9"/>
    <mergeCell ref="D8:D10"/>
    <mergeCell ref="U8:U10"/>
    <mergeCell ref="H10:T10"/>
    <mergeCell ref="U56:V56"/>
    <mergeCell ref="Q36:R36"/>
    <mergeCell ref="M35:N35"/>
    <mergeCell ref="BL36:BM36"/>
    <mergeCell ref="BA36:BB36"/>
    <mergeCell ref="BD36:BE36"/>
    <mergeCell ref="AU35:AV35"/>
    <mergeCell ref="AQ35:AR35"/>
    <mergeCell ref="AO35:AP35"/>
    <mergeCell ref="BJ36:BK36"/>
    <mergeCell ref="BF36:BG36"/>
    <mergeCell ref="BH36:BI36"/>
    <mergeCell ref="AU36:AV36"/>
    <mergeCell ref="AQ36:AR36"/>
    <mergeCell ref="AK35:AL35"/>
    <mergeCell ref="W35:X35"/>
    <mergeCell ref="AY22:AZ28"/>
    <mergeCell ref="BC22:BD28"/>
    <mergeCell ref="AE35:AF35"/>
    <mergeCell ref="O57:P57"/>
    <mergeCell ref="S57:T57"/>
    <mergeCell ref="Y57:Z57"/>
    <mergeCell ref="AC57:AD57"/>
    <mergeCell ref="W57:X57"/>
    <mergeCell ref="AE36:AF36"/>
    <mergeCell ref="AC36:AD36"/>
    <mergeCell ref="O56:P56"/>
    <mergeCell ref="S56:T56"/>
    <mergeCell ref="W56:X56"/>
    <mergeCell ref="AC56:AD56"/>
    <mergeCell ref="U57:V57"/>
    <mergeCell ref="Y56:Z56"/>
  </mergeCells>
  <phoneticPr fontId="2"/>
  <pageMargins left="0.33" right="0.31" top="0.94488188976377963" bottom="0.78740157480314965" header="0.35433070866141736" footer="0.27559055118110237"/>
  <pageSetup paperSize="9" scale="59" orientation="portrait" r:id="rId1"/>
  <headerFooter alignWithMargins="0"/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勝ち上がり</vt:lpstr>
      <vt:lpstr>勝ち上がり!Print_Area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o.takano</cp:lastModifiedBy>
  <cp:lastPrinted>2016-11-13T02:51:17Z</cp:lastPrinted>
  <dcterms:created xsi:type="dcterms:W3CDTF">2002-04-24T11:54:48Z</dcterms:created>
  <dcterms:modified xsi:type="dcterms:W3CDTF">2016-11-13T09:33:41Z</dcterms:modified>
</cp:coreProperties>
</file>